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Visão Geral" state="visible" r:id="rId4"/>
    <sheet sheetId="2" name="BLOCO I" state="visible" r:id="rId5"/>
    <sheet sheetId="3" name="BLOCO II" state="visible" r:id="rId6"/>
    <sheet sheetId="4" name="BLOCO III" state="visible" r:id="rId7"/>
  </sheets>
  <calcPr calcId="171027" fullCalcOnLoad="1"/>
</workbook>
</file>

<file path=xl/sharedStrings.xml><?xml version="1.0" encoding="utf-8"?>
<sst xmlns="http://schemas.openxmlformats.org/spreadsheetml/2006/main" count="563" uniqueCount="287">
  <si>
    <t>SEFAZ-RS · 2026</t>
  </si>
  <si>
    <t>Auditor-Fiscal da Receita Estadual</t>
  </si>
  <si>
    <t>Informações do Concurso</t>
  </si>
  <si>
    <t>Situação</t>
  </si>
  <si>
    <t>📡</t>
  </si>
  <si>
    <t>Salário</t>
  </si>
  <si>
    <t>💰</t>
  </si>
  <si>
    <t>Banca</t>
  </si>
  <si>
    <t>🏛️</t>
  </si>
  <si>
    <t>BANCA EM DEFINIÇÃO</t>
  </si>
  <si>
    <t>Cebraspe</t>
  </si>
  <si>
    <t>Preparação com edital anterior. O conteúdo e a estrutura da prova usam um edital anterior de 2018 como referência.</t>
  </si>
  <si>
    <t>Estrutura do Edital</t>
  </si>
  <si>
    <t>Conhecimentos</t>
  </si>
  <si>
    <t>📚</t>
  </si>
  <si>
    <t>Matérias</t>
  </si>
  <si>
    <t>📖</t>
  </si>
  <si>
    <t>Assuntos</t>
  </si>
  <si>
    <t>📝</t>
  </si>
  <si>
    <t>Questões Previstas</t>
  </si>
  <si>
    <t>❓</t>
  </si>
  <si>
    <t>Sobre os Seus Estudos</t>
  </si>
  <si>
    <t>Edital batido</t>
  </si>
  <si>
    <t>% do edital concluído</t>
  </si>
  <si>
    <t>Assuntos estudados</t>
  </si>
  <si>
    <t>Conhecimento</t>
  </si>
  <si>
    <t>Progresso</t>
  </si>
  <si>
    <t>BLOCO I</t>
  </si>
  <si>
    <t>BLOCO II</t>
  </si>
  <si>
    <t>BLOCO III</t>
  </si>
  <si>
    <t>Revisão</t>
  </si>
  <si>
    <t>Feitas</t>
  </si>
  <si>
    <t>Atrasadas</t>
  </si>
  <si>
    <t>R1 · 1 dia</t>
  </si>
  <si>
    <t>R7 · 7 dias</t>
  </si>
  <si>
    <t>R30 · 30 dias</t>
  </si>
  <si>
    <t>Como usar a planilha</t>
  </si>
  <si>
    <t>1. Preencha a Data do Estudo de cada assunto nas abas de conhecimento — as datas de revisão (R1, R7 e R30) são calculadas automaticamente.</t>
  </si>
  <si>
    <t>2. Em cada revisão, informe quantas questões fez e quantos acertos — o Desempenho é calculado sozinho.</t>
  </si>
  <si>
    <t>3. Aqui na Visão Geral, acompanhe quanto falta estudar do edital e quantas revisões foram feitas ou estão atrasadas.</t>
  </si>
  <si>
    <t>SabiApp · Organize este edital no app — começar grátis</t>
  </si>
  <si>
    <t>Revisão R1 (1 dia)</t>
  </si>
  <si>
    <t>Revisão R7 (7 dias)</t>
  </si>
  <si>
    <t>Revisão R30 (30 dias)</t>
  </si>
  <si>
    <t>Matéria</t>
  </si>
  <si>
    <t>Assunto</t>
  </si>
  <si>
    <t>Data do Estudo</t>
  </si>
  <si>
    <t>Data da Revisão</t>
  </si>
  <si>
    <t>Questões Feitas</t>
  </si>
  <si>
    <t>Acertos</t>
  </si>
  <si>
    <t>Desempenho</t>
  </si>
  <si>
    <t>Língua Portuguesa</t>
  </si>
  <si>
    <t>Leitura e análise de textos</t>
  </si>
  <si>
    <t>Estruturação do texto e dos parágrafos</t>
  </si>
  <si>
    <t>Articulação do texto: pronomes e expressões referenciais, nexos, operadores sequenciais</t>
  </si>
  <si>
    <t>Significação contextual de palavras e expressões</t>
  </si>
  <si>
    <t>Interpretação: pressuposições e inferências; implícitos e subentendidos</t>
  </si>
  <si>
    <t>Variedades de texto e adequação de linguagem</t>
  </si>
  <si>
    <t>Equivalência e transformação de estruturas</t>
  </si>
  <si>
    <t>Discurso direto e indireto</t>
  </si>
  <si>
    <t>Sintaxe: processos de coordenação e subordinação</t>
  </si>
  <si>
    <t>Emprego de tempos e modos verbais</t>
  </si>
  <si>
    <t>Pontuação</t>
  </si>
  <si>
    <t>Estrutura e formação de palavras</t>
  </si>
  <si>
    <t>Funções das classes de palavras</t>
  </si>
  <si>
    <t>Flexão nominal e verbal</t>
  </si>
  <si>
    <t>Pronomes: emprego, formas de tratamento e colocação</t>
  </si>
  <si>
    <t>Concordância nominal e verbal</t>
  </si>
  <si>
    <t>Regência nominal e verbal</t>
  </si>
  <si>
    <t>Ocorrência de crase</t>
  </si>
  <si>
    <t>Ortografia oficial</t>
  </si>
  <si>
    <t>Acentuação gráfica</t>
  </si>
  <si>
    <t>Figuras de linguagem</t>
  </si>
  <si>
    <t>Direito Empresarial, Direito Civil e Direito Penal</t>
  </si>
  <si>
    <t>Empresarial: Empresário: caracterização, inscrição, capacidade</t>
  </si>
  <si>
    <t>Empresarial: Empresa individual de responsabilidade limitada</t>
  </si>
  <si>
    <t>Empresarial: Sociedade: empresária e simples; sociedade não personificada; sociedade personificada; espécies</t>
  </si>
  <si>
    <t>Empresarial: Lei Federal nº 6.404/1976, e suas alterações (Sociedade Anônima)</t>
  </si>
  <si>
    <t>Empresarial: Estabelecimento: disposições gerais; registro; nome empresarial; prepostos</t>
  </si>
  <si>
    <t>Empresarial: Escrituração</t>
  </si>
  <si>
    <t>Empresarial: Liquidação da sociedade; transformação; incorporação; fusão; cisão</t>
  </si>
  <si>
    <t>Empresarial: Órgãos sociais; responsabilidade dos sócios; responsabilidade dos administradores</t>
  </si>
  <si>
    <t>Empresarial: Desconsideração da personalidade jurídica</t>
  </si>
  <si>
    <t>Empresarial: Sociedades coligadas, controladoras e controladas; grupo de sociedades; consórcio; sociedade cooperativa; empresa de pequeno porte e microempresa</t>
  </si>
  <si>
    <t>Empresarial: Sociedade nacional; sociedade estrangeira</t>
  </si>
  <si>
    <t>Empresarial: Contratos e obrigações mercantis: regras e princípios gerais; compra e venda mercantil; transporte</t>
  </si>
  <si>
    <t>Empresarial: Títulos de crédito: regras e princípios gerais; requisitos; classificação; exceções oponíveis e inoponíveis ao portador; nota promissória; letra de câmbio; duplicata; cheque</t>
  </si>
  <si>
    <t>Empresarial: Falência e recuperação judicial (Lei nº 11.101/2005, e suas alterações): regras e princípios gerais; caracterização e decretação da falência; efeitos da decretação da falência; administração da falência; declaração, verificação e classificação dos créditos; liquidação; extinção das obrigações; crimes falimentares</t>
  </si>
  <si>
    <t>Empresarial: O comércio eletrônico</t>
  </si>
  <si>
    <t>Civil: A Lei: vigência no tempo e no espaço</t>
  </si>
  <si>
    <t>Civil: Sujeitos do Direito: pessoas naturais, pessoas jurídicas; personalidade; capacidade das pessoas naturais e das pessoas jurídicas; domicílio</t>
  </si>
  <si>
    <t>Civil: Objeto do Direito: bens; divisão e espécie de bens</t>
  </si>
  <si>
    <t>Civil: Fatos jurídicos</t>
  </si>
  <si>
    <t>Civil: Negócios jurídicos</t>
  </si>
  <si>
    <t>Civil: Validade e defeitos</t>
  </si>
  <si>
    <t>Civil: Nulidade</t>
  </si>
  <si>
    <t>Civil: Atos jurídicos</t>
  </si>
  <si>
    <t>Civil: Atos ilícitos, exclusão da ilicitude, abuso do direito</t>
  </si>
  <si>
    <t>Civil: Prescrição e decadência: conceitos</t>
  </si>
  <si>
    <t>Civil: Direitos reais e obrigacionais: conceito; natureza; distinção</t>
  </si>
  <si>
    <t>Civil: Propriedade: conceito; noções gerais; aquisição, perda; restrições ao direito de propriedade; condomínio</t>
  </si>
  <si>
    <t>Civil: Posse: conceito; classificação; aquisição; perda; efeitos da posse; posse e detenção</t>
  </si>
  <si>
    <t>Civil: Direitos reais sobre a coisa alheia: conceito, superfície, servidões, usufruto, uso, habitação, penhor, hipoteca e propriedade fiduciária</t>
  </si>
  <si>
    <t>Civil: Obrigações: direitos reais, direitos pessoais; obrigações de dar, de fazer, de não fazer; obrigações decorrentes de atos ilícitos; solidariedade, indivisibilidade, inexecução; transmissão das obrigações; adimplemento e extinção</t>
  </si>
  <si>
    <t>Civil: Contratos: conceito, classificação; formação; efeitos; revisão; extinção; contrato, pré-contrato e negociações preliminares; compra e venda; troca ou permuta; doação; empréstimo; prestação de serviço; empreitada; depósito; mandato, fiança e aval; sociedade; parceria rural; transporte</t>
  </si>
  <si>
    <t>Civil: Alienação fiduciária em garantia</t>
  </si>
  <si>
    <t>Civil: Cooperativas: conceito; natureza; regime jurídico; atos cooperativos, operações de mercado</t>
  </si>
  <si>
    <t>Civil: Casamento: regime de bens; dissolução da sociedade conjugal</t>
  </si>
  <si>
    <t>Civil: Sucessão legítima: ordem de vocação hereditária; herdeiros legítimos, necessários; direito de representação</t>
  </si>
  <si>
    <t>Civil: Sucessão testamentária: noções; testamento público; particular; capacidade para testar; usufruto; revogação dos testamentos</t>
  </si>
  <si>
    <t>Civil: Herança: noções; aceitação; desistência; exclusão</t>
  </si>
  <si>
    <t>Civil: Inventário e partilha</t>
  </si>
  <si>
    <t>Civil: Temáticas de Gênero, Raça e Etnia</t>
  </si>
  <si>
    <t>Civil: Lei nº 11.340/2006, e suas alterações (Lei Maria da Penha)</t>
  </si>
  <si>
    <t>Civil: Lei nº 12.288/2010 (Estatuto Nacional da Igualdade Racial) e Lei Estadual nº 13.694/2011 (Estatuto Estadual da Igualdade Racial)</t>
  </si>
  <si>
    <t>Penal: Aplicação da lei penal</t>
  </si>
  <si>
    <t>Penal: Crime</t>
  </si>
  <si>
    <t>Penal: Dolo e culpa</t>
  </si>
  <si>
    <t>Penal: Crimes contra a fé pública: falsidade de títulos e outros papéis públicos; falsidade documental; fraudes em certames de interesse público</t>
  </si>
  <si>
    <t>Penal: Crimes contra a administração pública: crimes praticados por funcionário público e por particular contra a administração em geral</t>
  </si>
  <si>
    <t>Penal: Lei nº 8.429/1992, e suas alterações (Improbidade administrativa)</t>
  </si>
  <si>
    <t>Penal: Lei nº 8.137/1990, e suas alterações (Crimes contra a ordem tributária)</t>
  </si>
  <si>
    <t>Penal: Lei nº 10.028/2000 (Crimes contra as finanças públicas)</t>
  </si>
  <si>
    <t>Penal: Infração administrativa</t>
  </si>
  <si>
    <t>Tecnologia da Informação</t>
  </si>
  <si>
    <t>Gerência de Projetos: Conceitos. Processos do PMBOK</t>
  </si>
  <si>
    <t>Gestão de Processos de Negócio: Modelagem de processos. Técnicas de análise e modelagem de processo. BPM – Business Process Modeling</t>
  </si>
  <si>
    <t>Gerência de Serviços de TI: Fundamentos da ITIL® (Versão 3). Fundamentos de COBIT (Versão 5)</t>
  </si>
  <si>
    <t>Banco de dados: conceitos. Modelagem de dados relacional. Modelagem de dados multidimensional. Conceitos e estratégias de implantação de Data Warehouse, OLAP, Data Mining, ETL e Business Intelligence</t>
  </si>
  <si>
    <t>Segurança da informação: conceitos básicos. Plano de continuidade de negócio. Noções sobre criptografia, assinatura digital e autenticação. Certificação digital. Auditoria, vulnerabilidade e conformidade</t>
  </si>
  <si>
    <t>Matemática e Raciocínio Lógico</t>
  </si>
  <si>
    <t>Matemática: Álgebra: conjuntos e conjuntos numéricos; sistema legal de medidas; razões e proporções; sequências numéricas; regras de três simples e compostas; porcentagem; equações e inequações de 1º e 2º graus; progressões aritmética e geométrica; análise combinatória, arranjos e permutações; matrizes determinantes e sistemas lineares</t>
  </si>
  <si>
    <t>Matemática: Trigonometria</t>
  </si>
  <si>
    <t>Matemática: Geometria plana</t>
  </si>
  <si>
    <t>Matemática: Juros simples. Montante e juros. Descontos simples. Equivalência simples de capital. Taxa real e taxa efetiva. Taxas equivalentes. Capitais equivalentes</t>
  </si>
  <si>
    <t>Matemática: Juros compostos. Montante e juros. Desconto composto. Taxa real e taxa efetiva. Taxas equivalentes. Capitais equivalentes. Capitalização contínua. Equivalência Composta de capitais</t>
  </si>
  <si>
    <t>Matemática: Descontos: simples, composto. Desconto racional e desconto comercial</t>
  </si>
  <si>
    <t>Matemática: Rendas certas. Amortização: sistema francês; sistema de amortização constante</t>
  </si>
  <si>
    <t>Matemática: Fluxo de caixa: fluxo de caixa da empresa e fluxo de caixa do acionista. Valor atual. Taxa Interna de Retorno: TIR do acionista e TIR do projeto. Payback e Valor Presente Líquido</t>
  </si>
  <si>
    <t>Raciocínio Lógico: Estrutura lógica de relações arbitrárias entre pessoas, lugares, objetos ou eventos fictícios; deduzir novas informações das relações fornecidas e avaliar as condições usadas para estabelecer a estrutura daquelas relações</t>
  </si>
  <si>
    <t>Raciocínio Lógico: Compreensão e elaboração da lógica das situações por meio de: raciocínio verbal; raciocínio matemático; raciocínio sequencial; orientação espacial e temporal; formação de conceitos; discriminação de elementos</t>
  </si>
  <si>
    <t>Raciocínio Lógico: Compreensão do processo lógico que, a partir de um conjunto de hipóteses, conduz, de forma válida, a conclusões determinadas</t>
  </si>
  <si>
    <t>Contabilidade</t>
  </si>
  <si>
    <t>Contabilidade Geral: Contabilidade: conceito, objeto, objetivos, campo de atuação e usuários da informação contábil</t>
  </si>
  <si>
    <t>Contabilidade Geral: Princípios e Normas Brasileiras de Contabilidade emanadas pelo Conselho Federal de Contabilidade (CFC)</t>
  </si>
  <si>
    <t>Contabilidade Geral: Conceitos, forma de avaliação, evidenciação, natureza, espécie e estrutura</t>
  </si>
  <si>
    <t>Contabilidade Geral: Atos e fatos administrativos</t>
  </si>
  <si>
    <t>Contabilidade Geral: Livros contábeis obrigatórios e documentação contábil</t>
  </si>
  <si>
    <t>Contabilidade Geral: Variação do patrimônio líquido – receita, despesa, ganhos e perdas</t>
  </si>
  <si>
    <t>Contabilidade Geral: Apuração dos resultados</t>
  </si>
  <si>
    <t>Contabilidade Geral: Regimes de apuração – caixa e competência</t>
  </si>
  <si>
    <t>Contabilidade Geral: Escrituração contábil – lançamentos contábeis; contas patrimoniais, resultado</t>
  </si>
  <si>
    <t>Contabilidade Geral: Fatos contábeis – permutativos, modificativos e mistos</t>
  </si>
  <si>
    <t>Contabilidade Geral: Itens Patrimoniais: conteúdo, conceitos, estrutura, formas de avaliação e classificação dos itens patrimoniais do ativo, do passivo e do patrimônio líquido</t>
  </si>
  <si>
    <t>Contabilidade Geral: Demonstrações contábeis – balanço patrimonial, demonstração do resultado do exercício, demonstração de lucros ou prejuízos acumulados, demonstração das mutações do patrimônio líquido, demonstração dos fluxos de caixa e demonstração do valor adicionado</t>
  </si>
  <si>
    <t>Contabilidade Geral: Notas explicativas às demonstrações contábeis – conteúdo, forma de apresentação e exigências legais de informações</t>
  </si>
  <si>
    <t>Contabilidade Geral: Ajustes, classificações e avaliações dos itens patrimoniais exigidos pelas novas práticas contábeis adotadas no Brasil trazidas pela Lei nº 11.638/2007, e suas alterações, e Lei nº 11.941/2009, e suas alterações</t>
  </si>
  <si>
    <t>Contabilidade Geral: Estoques – tipos de inventários, critérios e métodos de avaliação</t>
  </si>
  <si>
    <t>Contabilidade Geral: Apuração do custo das mercadorias vendidas, tratamento contábil dos tributos incidentes em operações de compras e vendas</t>
  </si>
  <si>
    <t>Análise Empresarial e Financeira: Objetivo da Análise de Balanços</t>
  </si>
  <si>
    <t>Análise Empresarial e Financeira: Análise da Evolução Temporal e de Composição: Análise Vertical e Horizontal</t>
  </si>
  <si>
    <t>Análise Empresarial e Financeira: Indicadores de Situação Financeira</t>
  </si>
  <si>
    <t>Análise Empresarial e Financeira: Índices de Liquidez: objetivos, características e interpretação</t>
  </si>
  <si>
    <t>Análise Empresarial e Financeira: Forma de Financiamento dos Ativos e Imobilização de Capitais</t>
  </si>
  <si>
    <t>Análise Empresarial e Financeira: Indicadores de Avaliação do Passivo: Endividamento</t>
  </si>
  <si>
    <t>Análise Empresarial e Financeira: Indicadores de Ciclo Operacional e Financeiro</t>
  </si>
  <si>
    <t>Análise Empresarial e Financeira: Indicadores de Desempenho e Lucratividade: características, análise, controle e interpretação</t>
  </si>
  <si>
    <t>Análise Empresarial e Financeira: Margem Bruta, Margem Operacional e Margem Líquida</t>
  </si>
  <si>
    <t>Análise Empresarial e Financeira: Indicadores de Retorno</t>
  </si>
  <si>
    <t>Análise Empresarial e Financeira: Análise do Capital de Giro, Capital Circulante Líquido</t>
  </si>
  <si>
    <t>Análise Empresarial e Financeira: Capital de Giro Próprio e Capital Permanente Líquido</t>
  </si>
  <si>
    <t>Análise Empresarial e Financeira: Imobilização do Capital Próprio</t>
  </si>
  <si>
    <t>Análise Empresarial e Financeira: Indicadores de Rentabilidade</t>
  </si>
  <si>
    <t>Análise Empresarial e Financeira: Margens de Lucro sobre as Vendas. Giro do Ativo</t>
  </si>
  <si>
    <t>Análise Empresarial e Financeira: Taxa de Retorno sobre os Investimentos</t>
  </si>
  <si>
    <t>Contabilidade Avançada: Conteúdo integral da disciplina Contabilidade Geral e ainda: Critérios de avaliação e baixas das contas do Ativo – Investimentos, Imobilizado e Intangível</t>
  </si>
  <si>
    <t>Contabilidade Avançada: Contabilização de vendas, compras, devoluções, abatimentos, despesas e receitas operacionais e outras receitas e despesas</t>
  </si>
  <si>
    <t>Contabilidade Avançada: Consolidação das Demonstrações Contábeis: Conceito e objetivos da consolidação, procedimentos e critérios contábeis aplicados, obrigatoriedade e divulgação</t>
  </si>
  <si>
    <t>Contabilidade Avançada: Reorganização e reestruturação de empresas: Incorporação, fusão, cisão e extinção de empresas - Aspectos contábeis, fiscais, legais e societários da reestruturação social</t>
  </si>
  <si>
    <t>Contabilidade Avançada: Redução ao valor recuperável de ativos: Objetivo, alcance, definições, procedimentos, divulgação e demais aspectos objeto da Resolução CFC nº 1.292/2010, e suas alterações</t>
  </si>
  <si>
    <t>Contabilidade Avançada: Ativo intangível: Objetivo, alcance, definições, procedimentos, divulgação e demais aspectos objeto da Resolução CFC nº 1.303/2010, e suas alterações. Conceitos e procedimentos: Reconhecimento e mensuração. Reconhecimento de despesa. Mensuração após reconhecimento. Vida útil. Ativo intangível com vida útil definida e indefinida. Recuperação do valor contábil – perda por redução ao valor recuperável de ativos. Baixa e alienação</t>
  </si>
  <si>
    <t>Contabilidade Avançada: Ajuste a valor presente: Objetivo, alcance, definições, procedimentos, divulgação e demais aspectos objeto da Resolução CFC nº 1.151/2009, e suas alterações</t>
  </si>
  <si>
    <t>Contabilidade de Custos: Conceitos gerais e terminologia aplicável à contabilidade de custos</t>
  </si>
  <si>
    <t>Contabilidade de Custos: Conceitos e classificação dos custos</t>
  </si>
  <si>
    <t>Contabilidade de Custos: Apropriação dos custos à produção: conceito e critérios de atribuição dos custos</t>
  </si>
  <si>
    <t>Contabilidade de Custos: Departamentalização: conceito, tratamento contábil, forma de apropriação e impacto no custo do produto</t>
  </si>
  <si>
    <t>Contabilidade de Custos: Taxa de aplicação dos custos indiretos de produção</t>
  </si>
  <si>
    <t>Contabilidade de Custos: Apuração da produção acabada, dos produtos em elaboração e dos produtos vendidos</t>
  </si>
  <si>
    <t>Contabilidade de Custos: Utilização de equivalentes de produção</t>
  </si>
  <si>
    <t>Contabilidade de Custos: Tipos de produção (conceito, aplicabilidade, tratamento contábil e apropriação dos custos): produção por ordem, produção contínua, produção conjunta</t>
  </si>
  <si>
    <t>Contabilidade de Custos: Tipos de custeio: conceitos, diferenciações, apropriação dos custos, impactos nos resultados</t>
  </si>
  <si>
    <t>Contabilidade de Custos: Formas de controle dos custos</t>
  </si>
  <si>
    <t>Contabilidade de Custos: Custos estimados: conceito, tratamento contábil, análise das variações</t>
  </si>
  <si>
    <t>Contabilidade de Custos: Custos controláveis: conceito, tratamento contábil e aplicação</t>
  </si>
  <si>
    <t>Contabilidade de Custos: Custo padrão: conceito, tratamento contábil, aplicação e análises das variações</t>
  </si>
  <si>
    <t>Contabilidade de Custos: Margem de contribuição: conceito, cálculos e aplicação</t>
  </si>
  <si>
    <t>Contabilidade de Custos: Análise do custo x volume x lucro</t>
  </si>
  <si>
    <t>Contabilidade de Custos: Variações do ponto de equilíbrio</t>
  </si>
  <si>
    <t>Contabilidade de Custos: Grau de alavancagem operacional</t>
  </si>
  <si>
    <t>Contabilidade de Custos: Margem de segurança</t>
  </si>
  <si>
    <t>Direito Administrativo e Direito Constitucional</t>
  </si>
  <si>
    <t>Administrativo: Conceito, fontes, codificação, interpretação</t>
  </si>
  <si>
    <t>Administrativo: Estado, Governo e Administração Pública: conceito, elementos, poderes e organização; natureza e fins; princípios</t>
  </si>
  <si>
    <t>Administrativo: Organização administrativa: administração pública direta e indireta (Decreto-Lei Federal nº 200/1967, e suas alterações, e Emenda à Constituição Federal nº 19/1998, e suas alterações); Autarquias e Fundações; Empresas públicas e Sociedades de Economia Mista; Serviços Sociais Autônomos; Agências Reguladoras</t>
  </si>
  <si>
    <t>Administrativo: Agentes Públicos: espécies e classificação; poderes, deveres e prerrogativas; cargo, emprego e função públicos; regime jurídico único: provimento, vacância, remoção, redistribuição e substituição; direitos e vantagens; regime disciplinar; responsabilidade civil, criminal e administrativa; processo administrativo disciplinar, sindicância e inquérito</t>
  </si>
  <si>
    <t>Administrativo: Poderes administrativos: poder regulamentar, poder hierárquico, poder disciplinar, poder de polícia</t>
  </si>
  <si>
    <t>Administrativo: Ato administrativo: conceito; requisitos - perfeição, validade e eficácia; atributos; nulidades e sanatória; extinção e desfazimento; classificação, espécies e exteriorização; atos vinculados e atos discricionários; mérito; uso e abuso de poder</t>
  </si>
  <si>
    <t>Administrativo: Contrato administrativo: conceito e características; cláusulas exorbitantes; garantias; formalização; execução, alteração, inexecução e rescisão; sanções administrativas e penalidades; espécies</t>
  </si>
  <si>
    <t>Administrativo: Convênio: conceito e características; requisitos; prestação de contas</t>
  </si>
  <si>
    <t>Administrativo: Licitação: conceito, objeto, finalidades e princípios; dispensa e inexigibilidade; vedações; modalidades e tipos de licitação; procedimentos e fases; revogação e invalidação; sanções administrativas e penalidades</t>
  </si>
  <si>
    <t>Administrativo: Lei Federal nº 12.462/2011, e suas alterações (Regime Diferenciado de Contratações Públicas)</t>
  </si>
  <si>
    <t>Administrativo: Serviços públicos: noções fundamentais sobre delegação, concessão, permissão e autorização</t>
  </si>
  <si>
    <t>Administrativo: Domínio público: bens públicos; conceito, classificação em espécies</t>
  </si>
  <si>
    <t>Administrativo: Intervenção na propriedade: noções fundamentais sobre função social da propriedade, desapropriação direta e indireta, servidões administrativas e requisição</t>
  </si>
  <si>
    <t>Administrativo: Lei Orgânica da Administração Tributária: do órgão da administração tributária estadual, da carreira de Auditor-Fiscal da Receita Estadual e disposições gerais e transitórias (Lei Complementar Estadual nº 13.452/2010)</t>
  </si>
  <si>
    <t>Constitucional: Teoria geral do Estado</t>
  </si>
  <si>
    <t>Constitucional: Os poderes do Estado e as respectivas funções</t>
  </si>
  <si>
    <t>Constitucional: Teoria geral da Constituição: conceito, origens, conteúdo, estrutura e classificação</t>
  </si>
  <si>
    <t>Constitucional: Supremacia da Constituição</t>
  </si>
  <si>
    <t>Constitucional: Tipos de Constituição</t>
  </si>
  <si>
    <t>Constitucional: Constituições brasileiras</t>
  </si>
  <si>
    <t>Constitucional: Poder constituinte: conceito; espécies</t>
  </si>
  <si>
    <t>Constitucional: Emenda, reforma e revisão constitucional</t>
  </si>
  <si>
    <t>Constitucional: Princípios constitucionais</t>
  </si>
  <si>
    <t>Constitucional: Interpretação da Constituição</t>
  </si>
  <si>
    <t>Constitucional: Controle de Constitucionalidade: inconstitucionalidade formal e material</t>
  </si>
  <si>
    <t>Constitucional: Jurisdição constitucional; ação declaratória de inconstitucionalidade; ação direta de inconstitucionalidade; arguição de descumprimento de preceito fundamental (Lei Federal nº 9.882/1999)</t>
  </si>
  <si>
    <t>Constitucional: Aplicabilidade e eficácia das normas constitucionais</t>
  </si>
  <si>
    <t>Constitucional: Análise do princípio hierárquico das normas</t>
  </si>
  <si>
    <t>Constitucional: Princípios fundamentais da Constituição Federal</t>
  </si>
  <si>
    <t>Constitucional: Direitos e garantias fundamentais</t>
  </si>
  <si>
    <t>Constitucional: Ações constitucionais: habeas corpus, mandado de segurança individual e coletivo; mandato de injunção, habeas data, ação popular e ação civil pública</t>
  </si>
  <si>
    <t>Constitucional: Organização do Estado: organização político-administrativa; competência legislativa privativa e concorrente</t>
  </si>
  <si>
    <t>Constitucional: Administração Pública: princípios; servidores públicos</t>
  </si>
  <si>
    <t>Constitucional: Organização dos Poderes: Legislativo, Executivo e Judiciário</t>
  </si>
  <si>
    <t>Constitucional: Funções essenciais à justiça: Ministério Público; Advocacia Pública e Defensoria Pública</t>
  </si>
  <si>
    <t>Constitucional: A defesa do Estado e das instituições democráticas</t>
  </si>
  <si>
    <t>Constitucional: A Constituição do Estado do Rio Grande do Sul: os poderes legislativo, judiciário e executivo</t>
  </si>
  <si>
    <t>Direito Tributário</t>
  </si>
  <si>
    <t>Tributo: conceito e classificação (impostos, taxas, contribuições de melhoria, empréstimos compulsórios e contribuições diversas)</t>
  </si>
  <si>
    <t>Normas gerais de direito tributário: legislação tributária (Constituição, emendas à Constituição, leis complementares, leis ordinárias, medidas provisórias, leis delegadas, decretos legislativos, resoluções do Senado Federal, decretos e normas complementares); vigência e aplicação da legislação tributária; interpretação e integração da legislação tributária</t>
  </si>
  <si>
    <t>Obrigação tributária principal e acessória; hipótese de incidência e fato gerador da obrigação tributária; sujeição ativa e passiva; solidariedade; capacidade tributária; domicílio tributário</t>
  </si>
  <si>
    <t>Responsabilidade tributária: conceito; responsabilidades dos sucessores; responsabilidade de terceiros; substituição tributária; responsabilidades por infrações</t>
  </si>
  <si>
    <t>Crédito tributário: conceito; constituição; lançamento (modalidades de lançamento; hipótese de alteração do lançamento); suspensão da exigibilidade; extinção; exclusão; garantias e privilégios do crédito tributário</t>
  </si>
  <si>
    <t>Administração tributária: características, prerrogativas, fiscalização; dívida ativa; certidões negativas</t>
  </si>
  <si>
    <t>Sistema Tributário Nacional: princípios gerais; regime especial de tributação das Microempresas e Empresas de Pequeno Porte (Lei Complementar Federal nº 123/2006, e suas alterações); limitações ao poder de tributar; tributos de competência da União (impostos, taxas, contribuições de melhoria, empréstimos compulsórios e contribuições diversas); tributos de competência dos Estados e do Distrito Federal (impostos, taxas, contribuições de melhoria, contribuições para custeio do regime previdenciário); tributos de competência dos Municípios e do Distrito Federal (impostos, taxas, contribuições de melhoria, contribuições para custeio do regime previdenciário e contribuição para custeio do serviço de iluminação pública); repartição das receitas tributárias</t>
  </si>
  <si>
    <t>ICMS nas operações interestaduais e nas exportações e importações (Lei Complementar Federal nº 87/1996, e suas alterações)</t>
  </si>
  <si>
    <t>Execução fiscal (Código de Processo Civil): foro; título executivo</t>
  </si>
  <si>
    <t>Convênios para a concessão de isenções de ICMS (Lei Complementar Federal nº 24/1975)</t>
  </si>
  <si>
    <t>Legislação Tributária Estadual do Rio Grande do Sul</t>
  </si>
  <si>
    <t>Sistema Tributário do Estado do Rio Grande do Sul (Constituição do Estado): disposições gerais; impostos do Estado</t>
  </si>
  <si>
    <t>ICMS (Lei nº 8.820/1989, e suas alterações e Regulamento do ICMS, aprovado pelo Decreto nº 37.699/1997): obrigação principal (hipóteses de incidência, momento da ocorrência do fato gerador, local da operação e da prestação, isenção, não incidência, contribuinte, responsável, base de cálculo, alíquota, crédito fiscal, apuração e pagamento do imposto, substituição tributária, suspensão, transferência de saldo credor, compensação, restituição); obrigação acessória (inscrição, documentos fiscais relativos às operações de circulação de mercadorias e prestações de serviços de transporte e de comunicação, livros fiscais, guias informativas, equipamento emissor de cupom fiscal, equipamento de processamento eletrônico de dados, regimes especiais e demais obrigações do contribuinte e de terceiros)</t>
  </si>
  <si>
    <t>IPVA (Lei nº 8.115/1985, e suas alterações e Decreto nº 32.144/1985, e suas alterações): fato gerador; não incidência; isenção; contribuinte; responsável; inscrição; base de cálculo; alíquota; obrigações dos contribuintes</t>
  </si>
  <si>
    <t>ITCD (Lei nº 8.821/1989, e suas alterações, e Decreto nº 33.156/1989, e suas alterações): fato gerador; não incidência; isenção; contribuinte; responsável; base de cálculo; alíquota; obrigações dos contribuintes e de terceiros</t>
  </si>
  <si>
    <t>Taxas (Leis nº 8.109/1985, e suas alterações e Lei Estadual nº 14.634/2014, e suas alterações): fato gerador; contribuinte; responsável; isenções; base de cálculo; alíquota</t>
  </si>
  <si>
    <t>Procedimento Tributário Administrativo (Lei nº 6.537/1973, e suas alterações): Infrações à legislação tributária (disposições gerais, processo contencioso, efeitos das decisões e do inadimplemento, procedimentos especiais, consulta, apreensão, restituição e isenção infrações materiais, infrações formais, medidas acauteladoras, penalidades, redução ou dispensa da aplicação de multas); Tribunal Administrativo de Recursos Fiscais (composição, funcionamento e defesa da Fazenda Pública); das demais formas de extinção do crédito tributário (disposições gerais, dação em pagamento e transação)</t>
  </si>
  <si>
    <t>Auditoria Contábil e Auditoria Fiscal</t>
  </si>
  <si>
    <t>Auditoria Contábil: Auditoria: conceitos, objetivos e exercícios práticos</t>
  </si>
  <si>
    <t>Auditoria Contábil: Distinção entre auditoria interna, auditoria independente e perícia contábil</t>
  </si>
  <si>
    <t>Auditoria Contábil: Procedimentos de auditoria</t>
  </si>
  <si>
    <t>Auditoria Contábil: Testes de observância</t>
  </si>
  <si>
    <t>Auditoria Contábil: Testes substantivos</t>
  </si>
  <si>
    <t>Auditoria Contábil: Papéis de trabalho e documentação de auditoria</t>
  </si>
  <si>
    <t>Auditoria Contábil: Normas de execução dos trabalhos de auditoria</t>
  </si>
  <si>
    <t>Auditoria Contábil: Planejamento da auditoria</t>
  </si>
  <si>
    <t>Auditoria Contábil: Fraude e erro</t>
  </si>
  <si>
    <t>Auditoria Contábil: Relevância na auditoria</t>
  </si>
  <si>
    <t>Auditoria Contábil: Riscos da auditoria</t>
  </si>
  <si>
    <t>Auditoria Contábil: Supervisão e controle de qualidade</t>
  </si>
  <si>
    <t>Auditoria Contábil: Estudo e avaliação do sistema contábil e de controles internos</t>
  </si>
  <si>
    <t>Auditoria Contábil: Continuidade normal dos negócios da entidade</t>
  </si>
  <si>
    <t>Auditoria Contábil: Amostragem: tamanho, tipos e avaliação dos resultados</t>
  </si>
  <si>
    <t>Auditoria Contábil: Processamento eletrônico de dados</t>
  </si>
  <si>
    <t>Auditoria Contábil: Estimativas contábeis</t>
  </si>
  <si>
    <t>Auditoria Contábil: Transações com partes relacionadas</t>
  </si>
  <si>
    <t>Auditoria Contábil: Contingências</t>
  </si>
  <si>
    <t>Auditoria Contábil: Transações e eventos subsequentes</t>
  </si>
  <si>
    <t>Auditoria Contábil: Evidência em auditoria</t>
  </si>
  <si>
    <t>Auditoria Contábil: Avaliação do negócio</t>
  </si>
  <si>
    <t>Auditoria Contábil: Carta de responsabilidade da administração</t>
  </si>
  <si>
    <t>Auditoria Contábil: Pareceres de auditoria</t>
  </si>
  <si>
    <t>Auditoria Contábil: Parecer sem ressalva</t>
  </si>
  <si>
    <t>Auditoria Contábil: Parecer com ressalva</t>
  </si>
  <si>
    <t>Auditoria Contábil: Parecer adverso</t>
  </si>
  <si>
    <t>Auditoria Contábil: Parecer com abstenção de opinião, parágrafo de ênfase</t>
  </si>
  <si>
    <t>Auditoria Contábil: Princípios de contabilidade e estrutura conceitual para a elaboração e apresentação das demonstrações contábeis: NBC TSP Estrutura Conceitual/2016 e Resolução CFC nº 1.374/2011</t>
  </si>
  <si>
    <t>Auditoria Fiscal: Questões práticas sobre aplicação da Legislação Tributária do Estado do Rio Grande do Sul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</si>
</sst>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R$&quot; #,##0.00"/>
    <numFmt numFmtId="165" formatCode="dd/mm/yyyy"/>
  </numFmts>
  <fonts count="12" x14ac:knownFonts="1">
    <font>
      <color theme="1"/>
      <family val="2"/>
      <scheme val="minor"/>
      <sz val="11"/>
      <name val="Calibri"/>
    </font>
    <font>
      <b/>
      <color rgb="FF7B4024"/>
      <sz val="13"/>
    </font>
    <font>
      <color rgb="FF8A8578"/>
      <sz val="10"/>
    </font>
    <font>
      <b/>
      <color rgb="FF7B4024"/>
      <sz val="12"/>
    </font>
    <font>
      <b/>
      <color rgb="FF7B4024"/>
      <sz val="11"/>
    </font>
    <font>
      <sz val="16"/>
    </font>
    <font>
      <i/>
      <color rgb="FF8A8578"/>
      <sz val="9"/>
    </font>
    <font>
      <b/>
      <color rgb="FF7B4024"/>
      <sz val="16"/>
    </font>
    <font>
      <b/>
    </font>
    <font>
      <b/>
      <color rgb="FF7B4024"/>
    </font>
    <font>
      <u/>
      <color rgb="FF1D4ED8"/>
      <sz val="9"/>
    </font>
    <font>
      <b/>
      <sz val="10"/>
    </font>
  </fonts>
  <fills count="6">
    <fill>
      <patternFill patternType="none"/>
    </fill>
    <fill>
      <patternFill patternType="gray125"/>
    </fill>
    <fill>
      <patternFill patternType="solid">
        <fgColor rgb="FFF1EDE3"/>
      </patternFill>
    </fill>
    <fill>
      <patternFill patternType="solid">
        <fgColor rgb="FFE8F2EB"/>
      </patternFill>
    </fill>
    <fill>
      <patternFill patternType="solid">
        <fgColor rgb="FFE8E1D2"/>
      </patternFill>
    </fill>
    <fill>
      <patternFill patternType="solid">
        <fgColor rgb="FFF7F3EC"/>
      </patternFill>
    </fill>
  </fills>
  <borders count="6">
    <border>
      <left/>
      <right/>
      <top/>
      <bottom/>
      <diagonal/>
    </border>
    <border>
      <left style="thin">
        <color rgb="FFDCD5C6"/>
      </left>
      <right/>
      <top style="thin">
        <color rgb="FFDCD5C6"/>
      </top>
      <bottom/>
      <diagonal/>
    </border>
    <border>
      <left/>
      <right style="thin">
        <color rgb="FFDCD5C6"/>
      </right>
      <top style="thin">
        <color rgb="FFDCD5C6"/>
      </top>
      <bottom/>
      <diagonal/>
    </border>
    <border>
      <left/>
      <right style="thin">
        <color rgb="FFDCD5C6"/>
      </right>
      <top/>
      <bottom style="thin">
        <color rgb="FFDCD5C6"/>
      </bottom>
      <diagonal/>
    </border>
    <border>
      <left style="thin">
        <color rgb="FFDCD5C6"/>
      </left>
      <right style="thin">
        <color rgb="FFDCD5C6"/>
      </right>
      <top style="thin">
        <color rgb="FFDCD5C6"/>
      </top>
      <bottom style="thin">
        <color rgb="FFDCD5C6"/>
      </bottom>
      <diagonal/>
    </border>
    <border>
      <left style="thin">
        <color rgb="FFDCD5C6"/>
      </left>
      <right style="thin">
        <color rgb="FFDCD5C6"/>
      </right>
      <top style="thin">
        <color rgb="FFDCD5C6"/>
      </top>
      <bottom style="medium">
        <color rgb="FFB8AD98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0" fontId="4" fillId="0" borderId="1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/>
    <xf numFmtId="9" fontId="7" fillId="0" borderId="0" xfId="0" applyNumberFormat="1" applyFont="1"/>
    <xf numFmtId="0" fontId="8" fillId="0" borderId="0" xfId="0" applyFont="1"/>
    <xf numFmtId="0" fontId="8" fillId="3" borderId="4" xfId="0" applyFont="1" applyFill="1" applyBorder="1"/>
    <xf numFmtId="0" fontId="0" fillId="0" borderId="4" xfId="0" applyBorder="1"/>
    <xf numFmtId="9" fontId="0" fillId="0" borderId="4" xfId="0" applyNumberFormat="1" applyBorder="1"/>
    <xf numFmtId="0" fontId="0" fillId="0" borderId="5" xfId="0" applyBorder="1"/>
    <xf numFmtId="9" fontId="0" fillId="0" borderId="5" xfId="0" applyNumberFormat="1" applyBorder="1"/>
    <xf numFmtId="0" fontId="9" fillId="0" borderId="4" xfId="0" applyFont="1" applyBorder="1"/>
    <xf numFmtId="0" fontId="9" fillId="0" borderId="5" xfId="0" applyFont="1" applyBorder="1"/>
    <xf numFmtId="0" fontId="3" fillId="2" borderId="4" xfId="0" applyFont="1" applyFill="1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0" fillId="0" borderId="0" xfId="0" applyFont="1"/>
    <xf numFmtId="0" fontId="8" fillId="3" borderId="4" xfId="0" applyFont="1" applyFill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4" xfId="0" applyFont="1" applyBorder="1" applyAlignment="1" applyProtection="1">
      <alignment vertical="center" wrapText="1"/>
    </xf>
    <xf numFmtId="0" fontId="0" fillId="0" borderId="4" xfId="0" applyBorder="1" applyAlignment="1" applyProtection="1">
      <alignment vertical="center" wrapText="1"/>
    </xf>
    <xf numFmtId="165" fontId="0" fillId="0" borderId="4" xfId="0" applyNumberFormat="1" applyBorder="1" applyAlignment="1" applyProtection="1">
      <alignment vertical="center" wrapText="1"/>
      <protection locked="0"/>
    </xf>
    <xf numFmtId="165" fontId="0" fillId="4" borderId="4" xfId="0" applyNumberFormat="1" applyFill="1" applyBorder="1" applyAlignment="1" applyProtection="1">
      <alignment vertical="center" wrapText="1"/>
    </xf>
    <xf numFmtId="0" fontId="0" fillId="0" borderId="4" xfId="0" applyBorder="1" applyAlignment="1" applyProtection="1">
      <alignment vertical="center" wrapText="1"/>
      <protection locked="0"/>
    </xf>
    <xf numFmtId="9" fontId="0" fillId="4" borderId="4" xfId="0" applyNumberFormat="1" applyFill="1" applyBorder="1" applyAlignment="1" applyProtection="1">
      <alignment vertical="center" wrapText="1"/>
    </xf>
    <xf numFmtId="0" fontId="8" fillId="0" borderId="5" xfId="0" applyFont="1" applyBorder="1" applyAlignment="1" applyProtection="1">
      <alignment vertical="center" wrapText="1"/>
    </xf>
    <xf numFmtId="0" fontId="0" fillId="0" borderId="5" xfId="0" applyBorder="1" applyAlignment="1" applyProtection="1">
      <alignment vertical="center" wrapText="1"/>
    </xf>
    <xf numFmtId="165" fontId="0" fillId="0" borderId="5" xfId="0" applyNumberFormat="1" applyBorder="1" applyAlignment="1" applyProtection="1">
      <alignment vertical="center" wrapText="1"/>
      <protection locked="0"/>
    </xf>
    <xf numFmtId="165" fontId="0" fillId="4" borderId="5" xfId="0" applyNumberFormat="1" applyFill="1" applyBorder="1" applyAlignment="1" applyProtection="1">
      <alignment vertical="center" wrapText="1"/>
    </xf>
    <xf numFmtId="0" fontId="0" fillId="0" borderId="5" xfId="0" applyBorder="1" applyAlignment="1" applyProtection="1">
      <alignment vertical="center" wrapText="1"/>
      <protection locked="0"/>
    </xf>
    <xf numFmtId="9" fontId="0" fillId="4" borderId="5" xfId="0" applyNumberFormat="1" applyFill="1" applyBorder="1" applyAlignment="1" applyProtection="1">
      <alignment vertical="center" wrapText="1"/>
    </xf>
    <xf numFmtId="0" fontId="8" fillId="5" borderId="4" xfId="0" applyFont="1" applyFill="1" applyBorder="1" applyAlignment="1" applyProtection="1">
      <alignment vertical="center" wrapText="1"/>
    </xf>
    <xf numFmtId="0" fontId="0" fillId="5" borderId="4" xfId="0" applyFill="1" applyBorder="1" applyAlignment="1" applyProtection="1">
      <alignment vertical="center" wrapText="1"/>
    </xf>
    <xf numFmtId="165" fontId="0" fillId="5" borderId="4" xfId="0" applyNumberFormat="1" applyFill="1" applyBorder="1" applyAlignment="1" applyProtection="1">
      <alignment vertical="center" wrapText="1"/>
      <protection locked="0"/>
    </xf>
    <xf numFmtId="0" fontId="0" fillId="5" borderId="4" xfId="0" applyFill="1" applyBorder="1" applyAlignment="1" applyProtection="1">
      <alignment vertical="center" wrapText="1"/>
      <protection locked="0"/>
    </xf>
    <xf numFmtId="0" fontId="8" fillId="5" borderId="5" xfId="0" applyFont="1" applyFill="1" applyBorder="1" applyAlignment="1" applyProtection="1">
      <alignment vertical="center" wrapText="1"/>
    </xf>
    <xf numFmtId="0" fontId="0" fillId="5" borderId="5" xfId="0" applyFill="1" applyBorder="1" applyAlignment="1" applyProtection="1">
      <alignment vertical="center" wrapText="1"/>
    </xf>
    <xf numFmtId="165" fontId="0" fillId="5" borderId="5" xfId="0" applyNumberFormat="1" applyFill="1" applyBorder="1" applyAlignment="1" applyProtection="1">
      <alignment vertical="center" wrapText="1"/>
      <protection locked="0"/>
    </xf>
    <xf numFmtId="0" fontId="0" fillId="5" borderId="5" xfId="0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27"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hyperlink" Target="https://www.sabiapp.com.br/" TargetMode="Externa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16200</xdr:colOff>
      <xdr:row>0</xdr:row>
      <xdr:rowOff>3600</xdr:rowOff>
    </xdr:from>
    <xdr:ext cx="1476375" cy="4000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0</xdr:colOff>
      <xdr:row>32</xdr:row>
      <xdr:rowOff>0</xdr:rowOff>
    </xdr:from>
    <xdr:ext cx="5905500" cy="1704975"/>
    <xdr:pic>
      <xdr:nvPicPr>
        <xdr:cNvPr id="2" name="Picture 2">
          <a:hlinkClick xmlns:r="http://schemas.openxmlformats.org/officeDocument/2006/relationships" r:id="rId3" tooltip="Conheça o SabiApp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31200</xdr:colOff>
      <xdr:row>0</xdr:row>
      <xdr:rowOff>3600</xdr:rowOff>
    </xdr:from>
    <xdr:ext cx="1476375" cy="4000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31200</xdr:colOff>
      <xdr:row>0</xdr:row>
      <xdr:rowOff>3600</xdr:rowOff>
    </xdr:from>
    <xdr:ext cx="1476375" cy="4000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31200</xdr:colOff>
      <xdr:row>0</xdr:row>
      <xdr:rowOff>3600</xdr:rowOff>
    </xdr:from>
    <xdr:ext cx="1476375" cy="4000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abiapp.com.br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abiapp.com.br/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abiapp.com.br/" TargetMode="External"/><Relationship Id="rId2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workbookViewId="0" showGridLines="0"/>
  </sheetViews>
  <sheetFormatPr defaultRowHeight="15" outlineLevelRow="0" outlineLevelCol="0" x14ac:dyDescent="55"/>
  <cols>
    <col min="1" max="10" width="13.5" customWidth="1"/>
  </cols>
  <sheetData>
    <row r="1" ht="26" customHeight="1" spans="3:15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" customHeight="1" spans="3:15" x14ac:dyDescent="0.25"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8" customHeight="1" x14ac:dyDescent="0.25"/>
    <row r="4" ht="20" customHeight="1" spans="1:10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</row>
    <row r="5" ht="20" customHeight="1" spans="1:6" x14ac:dyDescent="0.25">
      <c r="A5" s="4" t="s">
        <v>3</v>
      </c>
      <c r="B5" s="5" t="s">
        <v>4</v>
      </c>
      <c r="C5" s="4" t="s">
        <v>5</v>
      </c>
      <c r="D5" s="5" t="s">
        <v>6</v>
      </c>
      <c r="E5" s="4" t="s">
        <v>7</v>
      </c>
      <c r="F5" s="5" t="s">
        <v>8</v>
      </c>
    </row>
    <row r="6" ht="24" customHeight="1" spans="1:6" x14ac:dyDescent="0.25">
      <c r="A6" s="6" t="s">
        <v>9</v>
      </c>
      <c r="B6" s="6"/>
      <c r="C6" s="7">
        <v>39877.31</v>
      </c>
      <c r="D6" s="7"/>
      <c r="E6" s="6" t="s">
        <v>10</v>
      </c>
      <c r="F6" s="6"/>
    </row>
    <row r="7" ht="28" customHeight="1" spans="1:10" x14ac:dyDescent="0.25">
      <c r="A7" s="8" t="s">
        <v>11</v>
      </c>
      <c r="B7" s="8"/>
      <c r="C7" s="8"/>
      <c r="D7" s="8"/>
      <c r="E7" s="8"/>
      <c r="F7" s="8"/>
      <c r="G7" s="8"/>
      <c r="H7" s="8"/>
      <c r="I7" s="8"/>
      <c r="J7" s="8"/>
    </row>
    <row r="8" ht="8" customHeight="1" x14ac:dyDescent="0.25"/>
    <row r="9" ht="20" customHeight="1" spans="1:10" x14ac:dyDescent="0.25">
      <c r="A9" s="3" t="s">
        <v>12</v>
      </c>
      <c r="B9" s="3"/>
      <c r="C9" s="3"/>
      <c r="D9" s="3"/>
      <c r="E9" s="3"/>
      <c r="F9" s="3"/>
      <c r="G9" s="3"/>
      <c r="H9" s="3"/>
      <c r="I9" s="3"/>
      <c r="J9" s="3"/>
    </row>
    <row r="10" ht="20" customHeight="1" spans="1:8" x14ac:dyDescent="0.25">
      <c r="A10" s="4" t="s">
        <v>13</v>
      </c>
      <c r="B10" s="5" t="s">
        <v>14</v>
      </c>
      <c r="C10" s="4" t="s">
        <v>15</v>
      </c>
      <c r="D10" s="5" t="s">
        <v>16</v>
      </c>
      <c r="E10" s="4" t="s">
        <v>17</v>
      </c>
      <c r="F10" s="5" t="s">
        <v>18</v>
      </c>
      <c r="G10" s="4" t="s">
        <v>19</v>
      </c>
      <c r="H10" s="5" t="s">
        <v>20</v>
      </c>
    </row>
    <row r="11" ht="24" customHeight="1" spans="1:8" x14ac:dyDescent="0.25">
      <c r="A11" s="6">
        <v>3</v>
      </c>
      <c r="B11" s="6"/>
      <c r="C11" s="6">
        <v>9</v>
      </c>
      <c r="D11" s="6"/>
      <c r="E11" s="6">
        <v>227</v>
      </c>
      <c r="F11" s="6"/>
      <c r="G11" s="6">
        <v>260</v>
      </c>
      <c r="H11" s="6"/>
    </row>
    <row r="12" ht="8" customHeight="1" x14ac:dyDescent="0.25"/>
    <row r="13" ht="20" customHeight="1" spans="1:10" x14ac:dyDescent="0.25">
      <c r="A13" s="3" t="s">
        <v>21</v>
      </c>
      <c r="B13" s="3"/>
      <c r="C13" s="3"/>
      <c r="D13" s="3"/>
      <c r="E13" s="3"/>
      <c r="F13" s="3"/>
      <c r="G13" s="3"/>
      <c r="H13" s="3"/>
      <c r="I13" s="3"/>
      <c r="J13" s="3"/>
    </row>
    <row r="14" spans="1:1" x14ac:dyDescent="0.25">
      <c r="A14" s="9" t="s">
        <v>22</v>
      </c>
    </row>
    <row r="15" spans="1:6" x14ac:dyDescent="0.25">
      <c r="A15" t="s">
        <v>23</v>
      </c>
      <c r="B15"/>
      <c r="C15"/>
      <c r="D15"/>
      <c r="E15" s="10" t="str">
        <f>SUM(B35:B37)/227</f>
        <v>0%</v>
      </c>
      <c r="F15" s="10"/>
    </row>
    <row r="16" spans="1:6" x14ac:dyDescent="0.25">
      <c r="A16" t="s">
        <v>24</v>
      </c>
      <c r="B16"/>
      <c r="C16"/>
      <c r="D16"/>
      <c r="E16" t="str">
        <f>SUM(B35:B37)&amp;" de 227 assuntos"</f>
        <v>0 de 227 assuntos</v>
      </c>
      <c r="F16"/>
    </row>
    <row r="17" ht="8" customHeight="1" x14ac:dyDescent="0.25"/>
    <row r="18" spans="1:10" s="11" customFormat="1" x14ac:dyDescent="0.25">
      <c r="A18" s="12" t="s">
        <v>25</v>
      </c>
      <c r="B18" s="12"/>
      <c r="C18" s="12"/>
      <c r="D18" s="12"/>
      <c r="E18" s="12"/>
      <c r="F18" s="12"/>
      <c r="G18" s="12" t="s">
        <v>26</v>
      </c>
      <c r="H18" s="12"/>
      <c r="I18" s="12"/>
      <c r="J18" s="12"/>
    </row>
    <row r="19" spans="1:10" x14ac:dyDescent="0.25">
      <c r="A19" s="13" t="s">
        <v>27</v>
      </c>
      <c r="B19" s="13"/>
      <c r="C19" s="13"/>
      <c r="D19" s="13"/>
      <c r="E19" s="13"/>
      <c r="F19" s="13"/>
      <c r="G19" s="14" t="str">
        <f>B35/87</f>
        <v>0%</v>
      </c>
      <c r="H19" s="14"/>
      <c r="I19" s="14"/>
      <c r="J19" s="14"/>
    </row>
    <row r="20" spans="1:10" x14ac:dyDescent="0.25">
      <c r="A20" s="13" t="s">
        <v>28</v>
      </c>
      <c r="B20" s="13"/>
      <c r="C20" s="13"/>
      <c r="D20" s="13"/>
      <c r="E20" s="13"/>
      <c r="F20" s="13"/>
      <c r="G20" s="14" t="str">
        <f>B36/104</f>
        <v>0%</v>
      </c>
      <c r="H20" s="14"/>
      <c r="I20" s="14"/>
      <c r="J20" s="14"/>
    </row>
    <row r="21" spans="1:10" x14ac:dyDescent="0.25">
      <c r="A21" s="15" t="s">
        <v>29</v>
      </c>
      <c r="B21" s="15"/>
      <c r="C21" s="15"/>
      <c r="D21" s="15"/>
      <c r="E21" s="15"/>
      <c r="F21" s="15"/>
      <c r="G21" s="16" t="str">
        <f>B37/36</f>
        <v>0%</v>
      </c>
      <c r="H21" s="16"/>
      <c r="I21" s="16"/>
      <c r="J21" s="16"/>
    </row>
    <row r="23" spans="1:10" s="11" customFormat="1" x14ac:dyDescent="0.25">
      <c r="A23" s="12" t="s">
        <v>30</v>
      </c>
      <c r="B23" s="12"/>
      <c r="C23" s="12"/>
      <c r="D23" s="12"/>
      <c r="E23" s="12" t="s">
        <v>31</v>
      </c>
      <c r="F23" s="12"/>
      <c r="G23" s="12"/>
      <c r="H23" s="12" t="s">
        <v>32</v>
      </c>
      <c r="I23" s="12"/>
      <c r="J23" s="12"/>
    </row>
    <row r="24" spans="1:10" x14ac:dyDescent="0.25">
      <c r="A24" s="13" t="s">
        <v>33</v>
      </c>
      <c r="B24" s="13"/>
      <c r="C24" s="13"/>
      <c r="D24" s="13"/>
      <c r="E24" s="13" t="str">
        <f>SUM(C35:C37)</f>
        <v>0</v>
      </c>
      <c r="F24" s="13"/>
      <c r="G24" s="13"/>
      <c r="H24" s="17" t="str">
        <f>SUM(D35:D37)</f>
        <v>0</v>
      </c>
      <c r="I24" s="17"/>
      <c r="J24" s="17"/>
    </row>
    <row r="25" spans="1:10" x14ac:dyDescent="0.25">
      <c r="A25" s="13" t="s">
        <v>34</v>
      </c>
      <c r="B25" s="13"/>
      <c r="C25" s="13"/>
      <c r="D25" s="13"/>
      <c r="E25" s="13" t="str">
        <f>SUM(E35:E37)</f>
        <v>0</v>
      </c>
      <c r="F25" s="13"/>
      <c r="G25" s="13"/>
      <c r="H25" s="17" t="str">
        <f>SUM(F35:F37)</f>
        <v>0</v>
      </c>
      <c r="I25" s="17"/>
      <c r="J25" s="17"/>
    </row>
    <row r="26" spans="1:10" x14ac:dyDescent="0.25">
      <c r="A26" s="15" t="s">
        <v>35</v>
      </c>
      <c r="B26" s="15"/>
      <c r="C26" s="15"/>
      <c r="D26" s="15"/>
      <c r="E26" s="15" t="str">
        <f>SUM(G35:G37)</f>
        <v>0</v>
      </c>
      <c r="F26" s="15"/>
      <c r="G26" s="15"/>
      <c r="H26" s="18" t="str">
        <f>SUM(H35:H37)</f>
        <v>0</v>
      </c>
      <c r="I26" s="18"/>
      <c r="J26" s="18"/>
    </row>
    <row r="28" ht="20" customHeight="1" spans="1:10" x14ac:dyDescent="0.25">
      <c r="A28" s="19" t="s">
        <v>36</v>
      </c>
      <c r="B28" s="19"/>
      <c r="C28" s="19"/>
      <c r="D28" s="19"/>
      <c r="E28" s="19"/>
      <c r="F28" s="19"/>
      <c r="G28" s="19"/>
      <c r="H28" s="19"/>
      <c r="I28" s="19"/>
      <c r="J28" s="19"/>
    </row>
    <row r="29" ht="32" customHeight="1" spans="1:10" x14ac:dyDescent="0.25">
      <c r="A29" s="20" t="s">
        <v>37</v>
      </c>
      <c r="B29" s="20"/>
      <c r="C29" s="20"/>
      <c r="D29" s="20"/>
      <c r="E29" s="20"/>
      <c r="F29" s="20"/>
      <c r="G29" s="20"/>
      <c r="H29" s="20"/>
      <c r="I29" s="20"/>
      <c r="J29" s="20"/>
    </row>
    <row r="30" ht="20" customHeight="1" spans="1:10" x14ac:dyDescent="0.25">
      <c r="A30" s="20" t="s">
        <v>38</v>
      </c>
      <c r="B30" s="20"/>
      <c r="C30" s="20"/>
      <c r="D30" s="20"/>
      <c r="E30" s="20"/>
      <c r="F30" s="20"/>
      <c r="G30" s="20"/>
      <c r="H30" s="20"/>
      <c r="I30" s="20"/>
      <c r="J30" s="20"/>
    </row>
    <row r="31" ht="20" customHeight="1" spans="1:10" x14ac:dyDescent="0.25">
      <c r="A31" s="21" t="s">
        <v>39</v>
      </c>
      <c r="B31" s="21"/>
      <c r="C31" s="21"/>
      <c r="D31" s="21"/>
      <c r="E31" s="21"/>
      <c r="F31" s="21"/>
      <c r="G31" s="21"/>
      <c r="H31" s="21"/>
      <c r="I31" s="21"/>
      <c r="J31" s="21"/>
    </row>
    <row r="33" ht="128" customHeight="1" x14ac:dyDescent="0.25"/>
    <row r="35" hidden="1" spans="1:8" x14ac:dyDescent="0.25">
      <c r="A35" t="s">
        <v>27</v>
      </c>
      <c r="B35">
        <f>COUNT('BLOCO I'!C8:C94)</f>
      </c>
      <c r="C35">
        <f>COUNT('BLOCO I'!E8:E94)</f>
      </c>
      <c r="D35">
        <f>COUNTIFS('BLOCO I'!D8:D94,"&lt;"&amp;TODAY(),'BLOCO I'!E8:E94,"")</f>
      </c>
      <c r="E35">
        <f>COUNT('BLOCO I'!I8:I94)</f>
      </c>
      <c r="F35">
        <f>COUNTIFS('BLOCO I'!H8:H94,"&lt;"&amp;TODAY(),'BLOCO I'!I8:I94,"")</f>
      </c>
      <c r="G35">
        <f>COUNT('BLOCO I'!M8:M94)</f>
      </c>
      <c r="H35">
        <f>COUNTIFS('BLOCO I'!L8:L94,"&lt;"&amp;TODAY(),'BLOCO I'!M8:M94,"")</f>
      </c>
    </row>
    <row r="36" hidden="1" spans="1:8" x14ac:dyDescent="0.25">
      <c r="A36" t="s">
        <v>28</v>
      </c>
      <c r="B36">
        <f>COUNT('BLOCO II'!C8:C111)</f>
      </c>
      <c r="C36">
        <f>COUNT('BLOCO II'!E8:E111)</f>
      </c>
      <c r="D36">
        <f>COUNTIFS('BLOCO II'!D8:D111,"&lt;"&amp;TODAY(),'BLOCO II'!E8:E111,"")</f>
      </c>
      <c r="E36">
        <f>COUNT('BLOCO II'!I8:I111)</f>
      </c>
      <c r="F36">
        <f>COUNTIFS('BLOCO II'!H8:H111,"&lt;"&amp;TODAY(),'BLOCO II'!I8:I111,"")</f>
      </c>
      <c r="G36">
        <f>COUNT('BLOCO II'!M8:M111)</f>
      </c>
      <c r="H36">
        <f>COUNTIFS('BLOCO II'!L8:L111,"&lt;"&amp;TODAY(),'BLOCO II'!M8:M111,"")</f>
      </c>
    </row>
    <row r="37" hidden="1" spans="1:8" x14ac:dyDescent="0.25">
      <c r="A37" t="s">
        <v>29</v>
      </c>
      <c r="B37">
        <f>COUNT('BLOCO III'!C8:C43)</f>
      </c>
      <c r="C37">
        <f>COUNT('BLOCO III'!E8:E43)</f>
      </c>
      <c r="D37">
        <f>COUNTIFS('BLOCO III'!D8:D43,"&lt;"&amp;TODAY(),'BLOCO III'!E8:E43,"")</f>
      </c>
      <c r="E37">
        <f>COUNT('BLOCO III'!I8:I43)</f>
      </c>
      <c r="F37">
        <f>COUNTIFS('BLOCO III'!H8:H43,"&lt;"&amp;TODAY(),'BLOCO III'!I8:I43,"")</f>
      </c>
      <c r="G37">
        <f>COUNT('BLOCO III'!M8:M43)</f>
      </c>
      <c r="H37">
        <f>COUNTIFS('BLOCO III'!L8:L43,"&lt;"&amp;TODAY(),'BLOCO III'!M8:M43,"")</f>
      </c>
    </row>
  </sheetData>
  <sheetProtection sheet="1" selectLockedCells="1" selectUnlockedCells="1"/>
  <mergeCells count="41">
    <mergeCell ref="C1:O1"/>
    <mergeCell ref="C2:O2"/>
    <mergeCell ref="A4:J4"/>
    <mergeCell ref="A6:B6"/>
    <mergeCell ref="C6:D6"/>
    <mergeCell ref="E6:F6"/>
    <mergeCell ref="A7:J7"/>
    <mergeCell ref="A9:J9"/>
    <mergeCell ref="A11:B11"/>
    <mergeCell ref="C11:D11"/>
    <mergeCell ref="E11:F11"/>
    <mergeCell ref="G11:H11"/>
    <mergeCell ref="A13:J13"/>
    <mergeCell ref="A15:D15"/>
    <mergeCell ref="E15:F15"/>
    <mergeCell ref="A16:D16"/>
    <mergeCell ref="E16:F16"/>
    <mergeCell ref="A18:F18"/>
    <mergeCell ref="G18:J18"/>
    <mergeCell ref="A19:F19"/>
    <mergeCell ref="G19:J19"/>
    <mergeCell ref="A20:F20"/>
    <mergeCell ref="G20:J20"/>
    <mergeCell ref="A21:F21"/>
    <mergeCell ref="G21:J21"/>
    <mergeCell ref="A23:D23"/>
    <mergeCell ref="E23:G23"/>
    <mergeCell ref="H23:J23"/>
    <mergeCell ref="A24:D24"/>
    <mergeCell ref="E24:G24"/>
    <mergeCell ref="H24:J24"/>
    <mergeCell ref="A25:D25"/>
    <mergeCell ref="E25:G25"/>
    <mergeCell ref="H25:J25"/>
    <mergeCell ref="A26:D26"/>
    <mergeCell ref="E26:G26"/>
    <mergeCell ref="H26:J26"/>
    <mergeCell ref="A28:J28"/>
    <mergeCell ref="A29:J29"/>
    <mergeCell ref="A30:J30"/>
    <mergeCell ref="A31:J31"/>
  </mergeCells>
  <conditionalFormatting sqref="E15:F15">
    <cfRule type="dataBar" priority="1">
      <dataBar>
        <cfvo type="num" val="0"/>
        <cfvo type="num" val="1"/>
        <color rgb="FF7B4024"/>
      </dataBar>
      <extLst>
        <ext xmlns:x14="http://schemas.microsoft.com/office/spreadsheetml/2009/9/main" uri="{B025F937-C7B1-47D3-B67F-A62EFF666E3E}">
          <x14:id>{6E3CAF0E-C6CC-4311-B387-3C42405EE1C0}</x14:id>
        </ext>
      </extLst>
    </cfRule>
  </conditionalFormatting>
  <conditionalFormatting sqref="G19:G21">
    <cfRule type="dataBar" priority="2">
      <dataBar>
        <cfvo type="num" val="0"/>
        <cfvo type="num" val="1"/>
        <color rgb="FF7B4024"/>
      </dataBar>
      <extLst>
        <ext xmlns:x14="http://schemas.microsoft.com/office/spreadsheetml/2009/9/main" uri="{B025F937-C7B1-47D3-B67F-A62EFF666E3E}">
          <x14:id>{9DD5A9DA-91F5-4CE7-A85A-610A50A8A81A}</x14:id>
        </ext>
      </extLst>
    </cfRule>
  </conditionalFormatting>
  <pageMargins left="0.7" right="0.7" top="0.75" bottom="0.75" header="0.3" footer="0.3"/>
  <pageSetup orientation="portrait" horizontalDpi="4294967295" verticalDpi="4294967295" scale="100" fitToWidth="1" fitToHeight="1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E3CAF0E-C6CC-4311-B387-3C42405EE1C0}">
            <x14:dataBar minLength="0" maxLength="100">
              <x14:cfvo type="num">
                <xm:f>0</xm:f>
              </x14:cfvo>
              <x14:cfvo type="num">
                <xm:f>1</xm:f>
              </x14:cfvo>
            </x14:dataBar>
          </x14:cfRule>
          <xm:sqref>E15:F15</xm:sqref>
        </x14:conditionalFormatting>
        <x14:conditionalFormatting xmlns:xm="http://schemas.microsoft.com/office/excel/2006/main">
          <x14:cfRule type="dataBar" id="{9DD5A9DA-91F5-4CE7-A85A-610A50A8A81A}">
            <x14:dataBar minLength="0" maxLength="100">
              <x14:cfvo type="num">
                <xm:f>0</xm:f>
              </x14:cfvo>
              <x14:cfvo type="num">
                <xm:f>1</xm:f>
              </x14:cfvo>
            </x14:dataBar>
          </x14:cfRule>
          <xm:sqref>G19:G21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4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60" customWidth="1"/>
    <col min="3" max="4" width="14" customWidth="1"/>
    <col min="5" max="5" width="12" customWidth="1"/>
    <col min="6" max="6" width="10" customWidth="1"/>
    <col min="7" max="7" width="16" customWidth="1"/>
    <col min="8" max="8" width="14" customWidth="1"/>
    <col min="9" max="9" width="12" customWidth="1"/>
    <col min="10" max="10" width="10" customWidth="1"/>
    <col min="11" max="11" width="16" customWidth="1"/>
    <col min="12" max="12" width="14" customWidth="1"/>
    <col min="13" max="13" width="12" customWidth="1"/>
    <col min="14" max="14" width="10" customWidth="1"/>
    <col min="15" max="15" width="16" customWidth="1"/>
  </cols>
  <sheetData>
    <row r="1" ht="26" customHeight="1" spans="3:15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" customHeight="1" spans="3:15" x14ac:dyDescent="0.25"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" customHeight="1" spans="1:15" x14ac:dyDescent="0.25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22" t="s">
        <v>40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ht="6" customHeight="1" x14ac:dyDescent="0.25"/>
    <row r="6" ht="20" customHeight="1" spans="4:15" x14ac:dyDescent="0.25">
      <c r="D6" s="23" t="s">
        <v>41</v>
      </c>
      <c r="E6" s="23"/>
      <c r="F6" s="23"/>
      <c r="G6" s="23"/>
      <c r="H6" s="23" t="s">
        <v>42</v>
      </c>
      <c r="I6" s="23"/>
      <c r="J6" s="23"/>
      <c r="K6" s="23"/>
      <c r="L6" s="23" t="s">
        <v>43</v>
      </c>
      <c r="M6" s="23"/>
      <c r="N6" s="23"/>
      <c r="O6" s="23"/>
    </row>
    <row r="7" ht="30" customHeight="1" spans="1:15" s="24" customFormat="1" x14ac:dyDescent="0.25">
      <c r="A7" s="25" t="s">
        <v>44</v>
      </c>
      <c r="B7" s="25" t="s">
        <v>45</v>
      </c>
      <c r="C7" s="25" t="s">
        <v>46</v>
      </c>
      <c r="D7" s="25" t="s">
        <v>47</v>
      </c>
      <c r="E7" s="25" t="s">
        <v>48</v>
      </c>
      <c r="F7" s="25" t="s">
        <v>49</v>
      </c>
      <c r="G7" s="25" t="s">
        <v>50</v>
      </c>
      <c r="H7" s="25" t="s">
        <v>47</v>
      </c>
      <c r="I7" s="25" t="s">
        <v>48</v>
      </c>
      <c r="J7" s="25" t="s">
        <v>49</v>
      </c>
      <c r="K7" s="25" t="s">
        <v>50</v>
      </c>
      <c r="L7" s="25" t="s">
        <v>47</v>
      </c>
      <c r="M7" s="25" t="s">
        <v>48</v>
      </c>
      <c r="N7" s="25" t="s">
        <v>49</v>
      </c>
      <c r="O7" s="25" t="s">
        <v>50</v>
      </c>
    </row>
    <row r="8" ht="28" customHeight="1" spans="1:15" s="26" customFormat="1" x14ac:dyDescent="0.25">
      <c r="A8" s="27" t="s">
        <v>51</v>
      </c>
      <c r="B8" s="28" t="s">
        <v>52</v>
      </c>
      <c r="C8" s="29"/>
      <c r="D8" s="30">
        <f>IF(C8="","",C8+1)</f>
      </c>
      <c r="E8" s="31"/>
      <c r="F8" s="31"/>
      <c r="G8" s="32">
        <f>IF(OR(E8="",E8=0),"",F8/E8)</f>
      </c>
      <c r="H8" s="30">
        <f>IF(C8="","",C8+7)</f>
      </c>
      <c r="I8" s="31"/>
      <c r="J8" s="31"/>
      <c r="K8" s="32">
        <f>IF(OR(I8="",I8=0),"",J8/I8)</f>
      </c>
      <c r="L8" s="30">
        <f>IF(C8="","",C8+30)</f>
      </c>
      <c r="M8" s="31"/>
      <c r="N8" s="31"/>
      <c r="O8" s="32">
        <f>IF(OR(M8="",M8=0),"",N8/M8)</f>
      </c>
    </row>
    <row r="9" ht="28" customHeight="1" spans="1:15" s="26" customFormat="1" x14ac:dyDescent="0.25">
      <c r="A9" s="27" t="s">
        <v>51</v>
      </c>
      <c r="B9" s="28" t="s">
        <v>53</v>
      </c>
      <c r="C9" s="29"/>
      <c r="D9" s="30">
        <f>IF(C9="","",C9+1)</f>
      </c>
      <c r="E9" s="31"/>
      <c r="F9" s="31"/>
      <c r="G9" s="32">
        <f>IF(OR(E9="",E9=0),"",F9/E9)</f>
      </c>
      <c r="H9" s="30">
        <f>IF(C9="","",C9+7)</f>
      </c>
      <c r="I9" s="31"/>
      <c r="J9" s="31"/>
      <c r="K9" s="32">
        <f>IF(OR(I9="",I9=0),"",J9/I9)</f>
      </c>
      <c r="L9" s="30">
        <f>IF(C9="","",C9+30)</f>
      </c>
      <c r="M9" s="31"/>
      <c r="N9" s="31"/>
      <c r="O9" s="32">
        <f>IF(OR(M9="",M9=0),"",N9/M9)</f>
      </c>
    </row>
    <row r="10" ht="32" customHeight="1" spans="1:15" s="26" customFormat="1" x14ac:dyDescent="0.25">
      <c r="A10" s="27" t="s">
        <v>51</v>
      </c>
      <c r="B10" s="28" t="s">
        <v>54</v>
      </c>
      <c r="C10" s="29"/>
      <c r="D10" s="30">
        <f>IF(C10="","",C10+1)</f>
      </c>
      <c r="E10" s="31"/>
      <c r="F10" s="31"/>
      <c r="G10" s="32">
        <f>IF(OR(E10="",E10=0),"",F10/E10)</f>
      </c>
      <c r="H10" s="30">
        <f>IF(C10="","",C10+7)</f>
      </c>
      <c r="I10" s="31"/>
      <c r="J10" s="31"/>
      <c r="K10" s="32">
        <f>IF(OR(I10="",I10=0),"",J10/I10)</f>
      </c>
      <c r="L10" s="30">
        <f>IF(C10="","",C10+30)</f>
      </c>
      <c r="M10" s="31"/>
      <c r="N10" s="31"/>
      <c r="O10" s="32">
        <f>IF(OR(M10="",M10=0),"",N10/M10)</f>
      </c>
    </row>
    <row r="11" ht="28" customHeight="1" spans="1:15" s="26" customFormat="1" x14ac:dyDescent="0.25">
      <c r="A11" s="27" t="s">
        <v>51</v>
      </c>
      <c r="B11" s="28" t="s">
        <v>55</v>
      </c>
      <c r="C11" s="29"/>
      <c r="D11" s="30">
        <f>IF(C11="","",C11+1)</f>
      </c>
      <c r="E11" s="31"/>
      <c r="F11" s="31"/>
      <c r="G11" s="32">
        <f>IF(OR(E11="",E11=0),"",F11/E11)</f>
      </c>
      <c r="H11" s="30">
        <f>IF(C11="","",C11+7)</f>
      </c>
      <c r="I11" s="31"/>
      <c r="J11" s="31"/>
      <c r="K11" s="32">
        <f>IF(OR(I11="",I11=0),"",J11/I11)</f>
      </c>
      <c r="L11" s="30">
        <f>IF(C11="","",C11+30)</f>
      </c>
      <c r="M11" s="31"/>
      <c r="N11" s="31"/>
      <c r="O11" s="32">
        <f>IF(OR(M11="",M11=0),"",N11/M11)</f>
      </c>
    </row>
    <row r="12" ht="32" customHeight="1" spans="1:15" s="26" customFormat="1" x14ac:dyDescent="0.25">
      <c r="A12" s="27" t="s">
        <v>51</v>
      </c>
      <c r="B12" s="28" t="s">
        <v>56</v>
      </c>
      <c r="C12" s="29"/>
      <c r="D12" s="30">
        <f>IF(C12="","",C12+1)</f>
      </c>
      <c r="E12" s="31"/>
      <c r="F12" s="31"/>
      <c r="G12" s="32">
        <f>IF(OR(E12="",E12=0),"",F12/E12)</f>
      </c>
      <c r="H12" s="30">
        <f>IF(C12="","",C12+7)</f>
      </c>
      <c r="I12" s="31"/>
      <c r="J12" s="31"/>
      <c r="K12" s="32">
        <f>IF(OR(I12="",I12=0),"",J12/I12)</f>
      </c>
      <c r="L12" s="30">
        <f>IF(C12="","",C12+30)</f>
      </c>
      <c r="M12" s="31"/>
      <c r="N12" s="31"/>
      <c r="O12" s="32">
        <f>IF(OR(M12="",M12=0),"",N12/M12)</f>
      </c>
    </row>
    <row r="13" ht="28" customHeight="1" spans="1:15" s="26" customFormat="1" x14ac:dyDescent="0.25">
      <c r="A13" s="27" t="s">
        <v>51</v>
      </c>
      <c r="B13" s="28" t="s">
        <v>57</v>
      </c>
      <c r="C13" s="29"/>
      <c r="D13" s="30">
        <f>IF(C13="","",C13+1)</f>
      </c>
      <c r="E13" s="31"/>
      <c r="F13" s="31"/>
      <c r="G13" s="32">
        <f>IF(OR(E13="",E13=0),"",F13/E13)</f>
      </c>
      <c r="H13" s="30">
        <f>IF(C13="","",C13+7)</f>
      </c>
      <c r="I13" s="31"/>
      <c r="J13" s="31"/>
      <c r="K13" s="32">
        <f>IF(OR(I13="",I13=0),"",J13/I13)</f>
      </c>
      <c r="L13" s="30">
        <f>IF(C13="","",C13+30)</f>
      </c>
      <c r="M13" s="31"/>
      <c r="N13" s="31"/>
      <c r="O13" s="32">
        <f>IF(OR(M13="",M13=0),"",N13/M13)</f>
      </c>
    </row>
    <row r="14" ht="28" customHeight="1" spans="1:15" s="26" customFormat="1" x14ac:dyDescent="0.25">
      <c r="A14" s="27" t="s">
        <v>51</v>
      </c>
      <c r="B14" s="28" t="s">
        <v>58</v>
      </c>
      <c r="C14" s="29"/>
      <c r="D14" s="30">
        <f>IF(C14="","",C14+1)</f>
      </c>
      <c r="E14" s="31"/>
      <c r="F14" s="31"/>
      <c r="G14" s="32">
        <f>IF(OR(E14="",E14=0),"",F14/E14)</f>
      </c>
      <c r="H14" s="30">
        <f>IF(C14="","",C14+7)</f>
      </c>
      <c r="I14" s="31"/>
      <c r="J14" s="31"/>
      <c r="K14" s="32">
        <f>IF(OR(I14="",I14=0),"",J14/I14)</f>
      </c>
      <c r="L14" s="30">
        <f>IF(C14="","",C14+30)</f>
      </c>
      <c r="M14" s="31"/>
      <c r="N14" s="31"/>
      <c r="O14" s="32">
        <f>IF(OR(M14="",M14=0),"",N14/M14)</f>
      </c>
    </row>
    <row r="15" ht="28" customHeight="1" spans="1:15" s="26" customFormat="1" x14ac:dyDescent="0.25">
      <c r="A15" s="27" t="s">
        <v>51</v>
      </c>
      <c r="B15" s="28" t="s">
        <v>59</v>
      </c>
      <c r="C15" s="29"/>
      <c r="D15" s="30">
        <f>IF(C15="","",C15+1)</f>
      </c>
      <c r="E15" s="31"/>
      <c r="F15" s="31"/>
      <c r="G15" s="32">
        <f>IF(OR(E15="",E15=0),"",F15/E15)</f>
      </c>
      <c r="H15" s="30">
        <f>IF(C15="","",C15+7)</f>
      </c>
      <c r="I15" s="31"/>
      <c r="J15" s="31"/>
      <c r="K15" s="32">
        <f>IF(OR(I15="",I15=0),"",J15/I15)</f>
      </c>
      <c r="L15" s="30">
        <f>IF(C15="","",C15+30)</f>
      </c>
      <c r="M15" s="31"/>
      <c r="N15" s="31"/>
      <c r="O15" s="32">
        <f>IF(OR(M15="",M15=0),"",N15/M15)</f>
      </c>
    </row>
    <row r="16" ht="28" customHeight="1" spans="1:15" s="26" customFormat="1" x14ac:dyDescent="0.25">
      <c r="A16" s="27" t="s">
        <v>51</v>
      </c>
      <c r="B16" s="28" t="s">
        <v>60</v>
      </c>
      <c r="C16" s="29"/>
      <c r="D16" s="30">
        <f>IF(C16="","",C16+1)</f>
      </c>
      <c r="E16" s="31"/>
      <c r="F16" s="31"/>
      <c r="G16" s="32">
        <f>IF(OR(E16="",E16=0),"",F16/E16)</f>
      </c>
      <c r="H16" s="30">
        <f>IF(C16="","",C16+7)</f>
      </c>
      <c r="I16" s="31"/>
      <c r="J16" s="31"/>
      <c r="K16" s="32">
        <f>IF(OR(I16="",I16=0),"",J16/I16)</f>
      </c>
      <c r="L16" s="30">
        <f>IF(C16="","",C16+30)</f>
      </c>
      <c r="M16" s="31"/>
      <c r="N16" s="31"/>
      <c r="O16" s="32">
        <f>IF(OR(M16="",M16=0),"",N16/M16)</f>
      </c>
    </row>
    <row r="17" ht="28" customHeight="1" spans="1:15" s="26" customFormat="1" x14ac:dyDescent="0.25">
      <c r="A17" s="27" t="s">
        <v>51</v>
      </c>
      <c r="B17" s="28" t="s">
        <v>61</v>
      </c>
      <c r="C17" s="29"/>
      <c r="D17" s="30">
        <f>IF(C17="","",C17+1)</f>
      </c>
      <c r="E17" s="31"/>
      <c r="F17" s="31"/>
      <c r="G17" s="32">
        <f>IF(OR(E17="",E17=0),"",F17/E17)</f>
      </c>
      <c r="H17" s="30">
        <f>IF(C17="","",C17+7)</f>
      </c>
      <c r="I17" s="31"/>
      <c r="J17" s="31"/>
      <c r="K17" s="32">
        <f>IF(OR(I17="",I17=0),"",J17/I17)</f>
      </c>
      <c r="L17" s="30">
        <f>IF(C17="","",C17+30)</f>
      </c>
      <c r="M17" s="31"/>
      <c r="N17" s="31"/>
      <c r="O17" s="32">
        <f>IF(OR(M17="",M17=0),"",N17/M17)</f>
      </c>
    </row>
    <row r="18" ht="28" customHeight="1" spans="1:15" s="26" customFormat="1" x14ac:dyDescent="0.25">
      <c r="A18" s="27" t="s">
        <v>51</v>
      </c>
      <c r="B18" s="28" t="s">
        <v>62</v>
      </c>
      <c r="C18" s="29"/>
      <c r="D18" s="30">
        <f>IF(C18="","",C18+1)</f>
      </c>
      <c r="E18" s="31"/>
      <c r="F18" s="31"/>
      <c r="G18" s="32">
        <f>IF(OR(E18="",E18=0),"",F18/E18)</f>
      </c>
      <c r="H18" s="30">
        <f>IF(C18="","",C18+7)</f>
      </c>
      <c r="I18" s="31"/>
      <c r="J18" s="31"/>
      <c r="K18" s="32">
        <f>IF(OR(I18="",I18=0),"",J18/I18)</f>
      </c>
      <c r="L18" s="30">
        <f>IF(C18="","",C18+30)</f>
      </c>
      <c r="M18" s="31"/>
      <c r="N18" s="31"/>
      <c r="O18" s="32">
        <f>IF(OR(M18="",M18=0),"",N18/M18)</f>
      </c>
    </row>
    <row r="19" ht="28" customHeight="1" spans="1:15" s="26" customFormat="1" x14ac:dyDescent="0.25">
      <c r="A19" s="27" t="s">
        <v>51</v>
      </c>
      <c r="B19" s="28" t="s">
        <v>63</v>
      </c>
      <c r="C19" s="29"/>
      <c r="D19" s="30">
        <f>IF(C19="","",C19+1)</f>
      </c>
      <c r="E19" s="31"/>
      <c r="F19" s="31"/>
      <c r="G19" s="32">
        <f>IF(OR(E19="",E19=0),"",F19/E19)</f>
      </c>
      <c r="H19" s="30">
        <f>IF(C19="","",C19+7)</f>
      </c>
      <c r="I19" s="31"/>
      <c r="J19" s="31"/>
      <c r="K19" s="32">
        <f>IF(OR(I19="",I19=0),"",J19/I19)</f>
      </c>
      <c r="L19" s="30">
        <f>IF(C19="","",C19+30)</f>
      </c>
      <c r="M19" s="31"/>
      <c r="N19" s="31"/>
      <c r="O19" s="32">
        <f>IF(OR(M19="",M19=0),"",N19/M19)</f>
      </c>
    </row>
    <row r="20" ht="28" customHeight="1" spans="1:15" s="26" customFormat="1" x14ac:dyDescent="0.25">
      <c r="A20" s="27" t="s">
        <v>51</v>
      </c>
      <c r="B20" s="28" t="s">
        <v>64</v>
      </c>
      <c r="C20" s="29"/>
      <c r="D20" s="30">
        <f>IF(C20="","",C20+1)</f>
      </c>
      <c r="E20" s="31"/>
      <c r="F20" s="31"/>
      <c r="G20" s="32">
        <f>IF(OR(E20="",E20=0),"",F20/E20)</f>
      </c>
      <c r="H20" s="30">
        <f>IF(C20="","",C20+7)</f>
      </c>
      <c r="I20" s="31"/>
      <c r="J20" s="31"/>
      <c r="K20" s="32">
        <f>IF(OR(I20="",I20=0),"",J20/I20)</f>
      </c>
      <c r="L20" s="30">
        <f>IF(C20="","",C20+30)</f>
      </c>
      <c r="M20" s="31"/>
      <c r="N20" s="31"/>
      <c r="O20" s="32">
        <f>IF(OR(M20="",M20=0),"",N20/M20)</f>
      </c>
    </row>
    <row r="21" ht="28" customHeight="1" spans="1:15" s="26" customFormat="1" x14ac:dyDescent="0.25">
      <c r="A21" s="27" t="s">
        <v>51</v>
      </c>
      <c r="B21" s="28" t="s">
        <v>65</v>
      </c>
      <c r="C21" s="29"/>
      <c r="D21" s="30">
        <f>IF(C21="","",C21+1)</f>
      </c>
      <c r="E21" s="31"/>
      <c r="F21" s="31"/>
      <c r="G21" s="32">
        <f>IF(OR(E21="",E21=0),"",F21/E21)</f>
      </c>
      <c r="H21" s="30">
        <f>IF(C21="","",C21+7)</f>
      </c>
      <c r="I21" s="31"/>
      <c r="J21" s="31"/>
      <c r="K21" s="32">
        <f>IF(OR(I21="",I21=0),"",J21/I21)</f>
      </c>
      <c r="L21" s="30">
        <f>IF(C21="","",C21+30)</f>
      </c>
      <c r="M21" s="31"/>
      <c r="N21" s="31"/>
      <c r="O21" s="32">
        <f>IF(OR(M21="",M21=0),"",N21/M21)</f>
      </c>
    </row>
    <row r="22" ht="28" customHeight="1" spans="1:15" s="26" customFormat="1" x14ac:dyDescent="0.25">
      <c r="A22" s="27" t="s">
        <v>51</v>
      </c>
      <c r="B22" s="28" t="s">
        <v>66</v>
      </c>
      <c r="C22" s="29"/>
      <c r="D22" s="30">
        <f>IF(C22="","",C22+1)</f>
      </c>
      <c r="E22" s="31"/>
      <c r="F22" s="31"/>
      <c r="G22" s="32">
        <f>IF(OR(E22="",E22=0),"",F22/E22)</f>
      </c>
      <c r="H22" s="30">
        <f>IF(C22="","",C22+7)</f>
      </c>
      <c r="I22" s="31"/>
      <c r="J22" s="31"/>
      <c r="K22" s="32">
        <f>IF(OR(I22="",I22=0),"",J22/I22)</f>
      </c>
      <c r="L22" s="30">
        <f>IF(C22="","",C22+30)</f>
      </c>
      <c r="M22" s="31"/>
      <c r="N22" s="31"/>
      <c r="O22" s="32">
        <f>IF(OR(M22="",M22=0),"",N22/M22)</f>
      </c>
    </row>
    <row r="23" ht="28" customHeight="1" spans="1:15" s="26" customFormat="1" x14ac:dyDescent="0.25">
      <c r="A23" s="27" t="s">
        <v>51</v>
      </c>
      <c r="B23" s="28" t="s">
        <v>67</v>
      </c>
      <c r="C23" s="29"/>
      <c r="D23" s="30">
        <f>IF(C23="","",C23+1)</f>
      </c>
      <c r="E23" s="31"/>
      <c r="F23" s="31"/>
      <c r="G23" s="32">
        <f>IF(OR(E23="",E23=0),"",F23/E23)</f>
      </c>
      <c r="H23" s="30">
        <f>IF(C23="","",C23+7)</f>
      </c>
      <c r="I23" s="31"/>
      <c r="J23" s="31"/>
      <c r="K23" s="32">
        <f>IF(OR(I23="",I23=0),"",J23/I23)</f>
      </c>
      <c r="L23" s="30">
        <f>IF(C23="","",C23+30)</f>
      </c>
      <c r="M23" s="31"/>
      <c r="N23" s="31"/>
      <c r="O23" s="32">
        <f>IF(OR(M23="",M23=0),"",N23/M23)</f>
      </c>
    </row>
    <row r="24" ht="28" customHeight="1" spans="1:15" s="26" customFormat="1" x14ac:dyDescent="0.25">
      <c r="A24" s="27" t="s">
        <v>51</v>
      </c>
      <c r="B24" s="28" t="s">
        <v>68</v>
      </c>
      <c r="C24" s="29"/>
      <c r="D24" s="30">
        <f>IF(C24="","",C24+1)</f>
      </c>
      <c r="E24" s="31"/>
      <c r="F24" s="31"/>
      <c r="G24" s="32">
        <f>IF(OR(E24="",E24=0),"",F24/E24)</f>
      </c>
      <c r="H24" s="30">
        <f>IF(C24="","",C24+7)</f>
      </c>
      <c r="I24" s="31"/>
      <c r="J24" s="31"/>
      <c r="K24" s="32">
        <f>IF(OR(I24="",I24=0),"",J24/I24)</f>
      </c>
      <c r="L24" s="30">
        <f>IF(C24="","",C24+30)</f>
      </c>
      <c r="M24" s="31"/>
      <c r="N24" s="31"/>
      <c r="O24" s="32">
        <f>IF(OR(M24="",M24=0),"",N24/M24)</f>
      </c>
    </row>
    <row r="25" ht="28" customHeight="1" spans="1:15" s="26" customFormat="1" x14ac:dyDescent="0.25">
      <c r="A25" s="27" t="s">
        <v>51</v>
      </c>
      <c r="B25" s="28" t="s">
        <v>69</v>
      </c>
      <c r="C25" s="29"/>
      <c r="D25" s="30">
        <f>IF(C25="","",C25+1)</f>
      </c>
      <c r="E25" s="31"/>
      <c r="F25" s="31"/>
      <c r="G25" s="32">
        <f>IF(OR(E25="",E25=0),"",F25/E25)</f>
      </c>
      <c r="H25" s="30">
        <f>IF(C25="","",C25+7)</f>
      </c>
      <c r="I25" s="31"/>
      <c r="J25" s="31"/>
      <c r="K25" s="32">
        <f>IF(OR(I25="",I25=0),"",J25/I25)</f>
      </c>
      <c r="L25" s="30">
        <f>IF(C25="","",C25+30)</f>
      </c>
      <c r="M25" s="31"/>
      <c r="N25" s="31"/>
      <c r="O25" s="32">
        <f>IF(OR(M25="",M25=0),"",N25/M25)</f>
      </c>
    </row>
    <row r="26" ht="28" customHeight="1" spans="1:15" s="26" customFormat="1" x14ac:dyDescent="0.25">
      <c r="A26" s="27" t="s">
        <v>51</v>
      </c>
      <c r="B26" s="28" t="s">
        <v>70</v>
      </c>
      <c r="C26" s="29"/>
      <c r="D26" s="30">
        <f>IF(C26="","",C26+1)</f>
      </c>
      <c r="E26" s="31"/>
      <c r="F26" s="31"/>
      <c r="G26" s="32">
        <f>IF(OR(E26="",E26=0),"",F26/E26)</f>
      </c>
      <c r="H26" s="30">
        <f>IF(C26="","",C26+7)</f>
      </c>
      <c r="I26" s="31"/>
      <c r="J26" s="31"/>
      <c r="K26" s="32">
        <f>IF(OR(I26="",I26=0),"",J26/I26)</f>
      </c>
      <c r="L26" s="30">
        <f>IF(C26="","",C26+30)</f>
      </c>
      <c r="M26" s="31"/>
      <c r="N26" s="31"/>
      <c r="O26" s="32">
        <f>IF(OR(M26="",M26=0),"",N26/M26)</f>
      </c>
    </row>
    <row r="27" ht="28" customHeight="1" spans="1:15" s="26" customFormat="1" x14ac:dyDescent="0.25">
      <c r="A27" s="27" t="s">
        <v>51</v>
      </c>
      <c r="B27" s="28" t="s">
        <v>71</v>
      </c>
      <c r="C27" s="29"/>
      <c r="D27" s="30">
        <f>IF(C27="","",C27+1)</f>
      </c>
      <c r="E27" s="31"/>
      <c r="F27" s="31"/>
      <c r="G27" s="32">
        <f>IF(OR(E27="",E27=0),"",F27/E27)</f>
      </c>
      <c r="H27" s="30">
        <f>IF(C27="","",C27+7)</f>
      </c>
      <c r="I27" s="31"/>
      <c r="J27" s="31"/>
      <c r="K27" s="32">
        <f>IF(OR(I27="",I27=0),"",J27/I27)</f>
      </c>
      <c r="L27" s="30">
        <f>IF(C27="","",C27+30)</f>
      </c>
      <c r="M27" s="31"/>
      <c r="N27" s="31"/>
      <c r="O27" s="32">
        <f>IF(OR(M27="",M27=0),"",N27/M27)</f>
      </c>
    </row>
    <row r="28" ht="28" customHeight="1" spans="1:15" s="26" customFormat="1" x14ac:dyDescent="0.25">
      <c r="A28" s="33" t="s">
        <v>51</v>
      </c>
      <c r="B28" s="34" t="s">
        <v>72</v>
      </c>
      <c r="C28" s="35"/>
      <c r="D28" s="36">
        <f>IF(C28="","",C28+1)</f>
      </c>
      <c r="E28" s="37"/>
      <c r="F28" s="37"/>
      <c r="G28" s="38">
        <f>IF(OR(E28="",E28=0),"",F28/E28)</f>
      </c>
      <c r="H28" s="36">
        <f>IF(C28="","",C28+7)</f>
      </c>
      <c r="I28" s="37"/>
      <c r="J28" s="37"/>
      <c r="K28" s="38">
        <f>IF(OR(I28="",I28=0),"",J28/I28)</f>
      </c>
      <c r="L28" s="36">
        <f>IF(C28="","",C28+30)</f>
      </c>
      <c r="M28" s="37"/>
      <c r="N28" s="37"/>
      <c r="O28" s="38">
        <f>IF(OR(M28="",M28=0),"",N28/M28)</f>
      </c>
    </row>
    <row r="29" ht="48" customHeight="1" spans="1:15" s="26" customFormat="1" x14ac:dyDescent="0.25">
      <c r="A29" s="39" t="s">
        <v>73</v>
      </c>
      <c r="B29" s="40" t="s">
        <v>74</v>
      </c>
      <c r="C29" s="41"/>
      <c r="D29" s="30">
        <f>IF(C29="","",C29+1)</f>
      </c>
      <c r="E29" s="42"/>
      <c r="F29" s="42"/>
      <c r="G29" s="32">
        <f>IF(OR(E29="",E29=0),"",F29/E29)</f>
      </c>
      <c r="H29" s="30">
        <f>IF(C29="","",C29+7)</f>
      </c>
      <c r="I29" s="42"/>
      <c r="J29" s="42"/>
      <c r="K29" s="32">
        <f>IF(OR(I29="",I29=0),"",J29/I29)</f>
      </c>
      <c r="L29" s="30">
        <f>IF(C29="","",C29+30)</f>
      </c>
      <c r="M29" s="42"/>
      <c r="N29" s="42"/>
      <c r="O29" s="32">
        <f>IF(OR(M29="",M29=0),"",N29/M29)</f>
      </c>
    </row>
    <row r="30" ht="48" customHeight="1" spans="1:15" s="26" customFormat="1" x14ac:dyDescent="0.25">
      <c r="A30" s="39" t="s">
        <v>73</v>
      </c>
      <c r="B30" s="40" t="s">
        <v>75</v>
      </c>
      <c r="C30" s="41"/>
      <c r="D30" s="30">
        <f>IF(C30="","",C30+1)</f>
      </c>
      <c r="E30" s="42"/>
      <c r="F30" s="42"/>
      <c r="G30" s="32">
        <f>IF(OR(E30="",E30=0),"",F30/E30)</f>
      </c>
      <c r="H30" s="30">
        <f>IF(C30="","",C30+7)</f>
      </c>
      <c r="I30" s="42"/>
      <c r="J30" s="42"/>
      <c r="K30" s="32">
        <f>IF(OR(I30="",I30=0),"",J30/I30)</f>
      </c>
      <c r="L30" s="30">
        <f>IF(C30="","",C30+30)</f>
      </c>
      <c r="M30" s="42"/>
      <c r="N30" s="42"/>
      <c r="O30" s="32">
        <f>IF(OR(M30="",M30=0),"",N30/M30)</f>
      </c>
    </row>
    <row r="31" ht="48" customHeight="1" spans="1:15" s="26" customFormat="1" x14ac:dyDescent="0.25">
      <c r="A31" s="39" t="s">
        <v>73</v>
      </c>
      <c r="B31" s="40" t="s">
        <v>76</v>
      </c>
      <c r="C31" s="41"/>
      <c r="D31" s="30">
        <f>IF(C31="","",C31+1)</f>
      </c>
      <c r="E31" s="42"/>
      <c r="F31" s="42"/>
      <c r="G31" s="32">
        <f>IF(OR(E31="",E31=0),"",F31/E31)</f>
      </c>
      <c r="H31" s="30">
        <f>IF(C31="","",C31+7)</f>
      </c>
      <c r="I31" s="42"/>
      <c r="J31" s="42"/>
      <c r="K31" s="32">
        <f>IF(OR(I31="",I31=0),"",J31/I31)</f>
      </c>
      <c r="L31" s="30">
        <f>IF(C31="","",C31+30)</f>
      </c>
      <c r="M31" s="42"/>
      <c r="N31" s="42"/>
      <c r="O31" s="32">
        <f>IF(OR(M31="",M31=0),"",N31/M31)</f>
      </c>
    </row>
    <row r="32" ht="48" customHeight="1" spans="1:15" s="26" customFormat="1" x14ac:dyDescent="0.25">
      <c r="A32" s="39" t="s">
        <v>73</v>
      </c>
      <c r="B32" s="40" t="s">
        <v>77</v>
      </c>
      <c r="C32" s="41"/>
      <c r="D32" s="30">
        <f>IF(C32="","",C32+1)</f>
      </c>
      <c r="E32" s="42"/>
      <c r="F32" s="42"/>
      <c r="G32" s="32">
        <f>IF(OR(E32="",E32=0),"",F32/E32)</f>
      </c>
      <c r="H32" s="30">
        <f>IF(C32="","",C32+7)</f>
      </c>
      <c r="I32" s="42"/>
      <c r="J32" s="42"/>
      <c r="K32" s="32">
        <f>IF(OR(I32="",I32=0),"",J32/I32)</f>
      </c>
      <c r="L32" s="30">
        <f>IF(C32="","",C32+30)</f>
      </c>
      <c r="M32" s="42"/>
      <c r="N32" s="42"/>
      <c r="O32" s="32">
        <f>IF(OR(M32="",M32=0),"",N32/M32)</f>
      </c>
    </row>
    <row r="33" ht="48" customHeight="1" spans="1:15" s="26" customFormat="1" x14ac:dyDescent="0.25">
      <c r="A33" s="39" t="s">
        <v>73</v>
      </c>
      <c r="B33" s="40" t="s">
        <v>78</v>
      </c>
      <c r="C33" s="41"/>
      <c r="D33" s="30">
        <f>IF(C33="","",C33+1)</f>
      </c>
      <c r="E33" s="42"/>
      <c r="F33" s="42"/>
      <c r="G33" s="32">
        <f>IF(OR(E33="",E33=0),"",F33/E33)</f>
      </c>
      <c r="H33" s="30">
        <f>IF(C33="","",C33+7)</f>
      </c>
      <c r="I33" s="42"/>
      <c r="J33" s="42"/>
      <c r="K33" s="32">
        <f>IF(OR(I33="",I33=0),"",J33/I33)</f>
      </c>
      <c r="L33" s="30">
        <f>IF(C33="","",C33+30)</f>
      </c>
      <c r="M33" s="42"/>
      <c r="N33" s="42"/>
      <c r="O33" s="32">
        <f>IF(OR(M33="",M33=0),"",N33/M33)</f>
      </c>
    </row>
    <row r="34" ht="48" customHeight="1" spans="1:15" s="26" customFormat="1" x14ac:dyDescent="0.25">
      <c r="A34" s="39" t="s">
        <v>73</v>
      </c>
      <c r="B34" s="40" t="s">
        <v>79</v>
      </c>
      <c r="C34" s="41"/>
      <c r="D34" s="30">
        <f>IF(C34="","",C34+1)</f>
      </c>
      <c r="E34" s="42"/>
      <c r="F34" s="42"/>
      <c r="G34" s="32">
        <f>IF(OR(E34="",E34=0),"",F34/E34)</f>
      </c>
      <c r="H34" s="30">
        <f>IF(C34="","",C34+7)</f>
      </c>
      <c r="I34" s="42"/>
      <c r="J34" s="42"/>
      <c r="K34" s="32">
        <f>IF(OR(I34="",I34=0),"",J34/I34)</f>
      </c>
      <c r="L34" s="30">
        <f>IF(C34="","",C34+30)</f>
      </c>
      <c r="M34" s="42"/>
      <c r="N34" s="42"/>
      <c r="O34" s="32">
        <f>IF(OR(M34="",M34=0),"",N34/M34)</f>
      </c>
    </row>
    <row r="35" ht="48" customHeight="1" spans="1:15" s="26" customFormat="1" x14ac:dyDescent="0.25">
      <c r="A35" s="39" t="s">
        <v>73</v>
      </c>
      <c r="B35" s="40" t="s">
        <v>80</v>
      </c>
      <c r="C35" s="41"/>
      <c r="D35" s="30">
        <f>IF(C35="","",C35+1)</f>
      </c>
      <c r="E35" s="42"/>
      <c r="F35" s="42"/>
      <c r="G35" s="32">
        <f>IF(OR(E35="",E35=0),"",F35/E35)</f>
      </c>
      <c r="H35" s="30">
        <f>IF(C35="","",C35+7)</f>
      </c>
      <c r="I35" s="42"/>
      <c r="J35" s="42"/>
      <c r="K35" s="32">
        <f>IF(OR(I35="",I35=0),"",J35/I35)</f>
      </c>
      <c r="L35" s="30">
        <f>IF(C35="","",C35+30)</f>
      </c>
      <c r="M35" s="42"/>
      <c r="N35" s="42"/>
      <c r="O35" s="32">
        <f>IF(OR(M35="",M35=0),"",N35/M35)</f>
      </c>
    </row>
    <row r="36" ht="48" customHeight="1" spans="1:15" s="26" customFormat="1" x14ac:dyDescent="0.25">
      <c r="A36" s="39" t="s">
        <v>73</v>
      </c>
      <c r="B36" s="40" t="s">
        <v>81</v>
      </c>
      <c r="C36" s="41"/>
      <c r="D36" s="30">
        <f>IF(C36="","",C36+1)</f>
      </c>
      <c r="E36" s="42"/>
      <c r="F36" s="42"/>
      <c r="G36" s="32">
        <f>IF(OR(E36="",E36=0),"",F36/E36)</f>
      </c>
      <c r="H36" s="30">
        <f>IF(C36="","",C36+7)</f>
      </c>
      <c r="I36" s="42"/>
      <c r="J36" s="42"/>
      <c r="K36" s="32">
        <f>IF(OR(I36="",I36=0),"",J36/I36)</f>
      </c>
      <c r="L36" s="30">
        <f>IF(C36="","",C36+30)</f>
      </c>
      <c r="M36" s="42"/>
      <c r="N36" s="42"/>
      <c r="O36" s="32">
        <f>IF(OR(M36="",M36=0),"",N36/M36)</f>
      </c>
    </row>
    <row r="37" ht="48" customHeight="1" spans="1:15" s="26" customFormat="1" x14ac:dyDescent="0.25">
      <c r="A37" s="39" t="s">
        <v>73</v>
      </c>
      <c r="B37" s="40" t="s">
        <v>82</v>
      </c>
      <c r="C37" s="41"/>
      <c r="D37" s="30">
        <f>IF(C37="","",C37+1)</f>
      </c>
      <c r="E37" s="42"/>
      <c r="F37" s="42"/>
      <c r="G37" s="32">
        <f>IF(OR(E37="",E37=0),"",F37/E37)</f>
      </c>
      <c r="H37" s="30">
        <f>IF(C37="","",C37+7)</f>
      </c>
      <c r="I37" s="42"/>
      <c r="J37" s="42"/>
      <c r="K37" s="32">
        <f>IF(OR(I37="",I37=0),"",J37/I37)</f>
      </c>
      <c r="L37" s="30">
        <f>IF(C37="","",C37+30)</f>
      </c>
      <c r="M37" s="42"/>
      <c r="N37" s="42"/>
      <c r="O37" s="32">
        <f>IF(OR(M37="",M37=0),"",N37/M37)</f>
      </c>
    </row>
    <row r="38" ht="48" customHeight="1" spans="1:15" s="26" customFormat="1" x14ac:dyDescent="0.25">
      <c r="A38" s="39" t="s">
        <v>73</v>
      </c>
      <c r="B38" s="40" t="s">
        <v>83</v>
      </c>
      <c r="C38" s="41"/>
      <c r="D38" s="30">
        <f>IF(C38="","",C38+1)</f>
      </c>
      <c r="E38" s="42"/>
      <c r="F38" s="42"/>
      <c r="G38" s="32">
        <f>IF(OR(E38="",E38=0),"",F38/E38)</f>
      </c>
      <c r="H38" s="30">
        <f>IF(C38="","",C38+7)</f>
      </c>
      <c r="I38" s="42"/>
      <c r="J38" s="42"/>
      <c r="K38" s="32">
        <f>IF(OR(I38="",I38=0),"",J38/I38)</f>
      </c>
      <c r="L38" s="30">
        <f>IF(C38="","",C38+30)</f>
      </c>
      <c r="M38" s="42"/>
      <c r="N38" s="42"/>
      <c r="O38" s="32">
        <f>IF(OR(M38="",M38=0),"",N38/M38)</f>
      </c>
    </row>
    <row r="39" ht="48" customHeight="1" spans="1:15" s="26" customFormat="1" x14ac:dyDescent="0.25">
      <c r="A39" s="39" t="s">
        <v>73</v>
      </c>
      <c r="B39" s="40" t="s">
        <v>84</v>
      </c>
      <c r="C39" s="41"/>
      <c r="D39" s="30">
        <f>IF(C39="","",C39+1)</f>
      </c>
      <c r="E39" s="42"/>
      <c r="F39" s="42"/>
      <c r="G39" s="32">
        <f>IF(OR(E39="",E39=0),"",F39/E39)</f>
      </c>
      <c r="H39" s="30">
        <f>IF(C39="","",C39+7)</f>
      </c>
      <c r="I39" s="42"/>
      <c r="J39" s="42"/>
      <c r="K39" s="32">
        <f>IF(OR(I39="",I39=0),"",J39/I39)</f>
      </c>
      <c r="L39" s="30">
        <f>IF(C39="","",C39+30)</f>
      </c>
      <c r="M39" s="42"/>
      <c r="N39" s="42"/>
      <c r="O39" s="32">
        <f>IF(OR(M39="",M39=0),"",N39/M39)</f>
      </c>
    </row>
    <row r="40" ht="48" customHeight="1" spans="1:15" s="26" customFormat="1" x14ac:dyDescent="0.25">
      <c r="A40" s="39" t="s">
        <v>73</v>
      </c>
      <c r="B40" s="40" t="s">
        <v>85</v>
      </c>
      <c r="C40" s="41"/>
      <c r="D40" s="30">
        <f>IF(C40="","",C40+1)</f>
      </c>
      <c r="E40" s="42"/>
      <c r="F40" s="42"/>
      <c r="G40" s="32">
        <f>IF(OR(E40="",E40=0),"",F40/E40)</f>
      </c>
      <c r="H40" s="30">
        <f>IF(C40="","",C40+7)</f>
      </c>
      <c r="I40" s="42"/>
      <c r="J40" s="42"/>
      <c r="K40" s="32">
        <f>IF(OR(I40="",I40=0),"",J40/I40)</f>
      </c>
      <c r="L40" s="30">
        <f>IF(C40="","",C40+30)</f>
      </c>
      <c r="M40" s="42"/>
      <c r="N40" s="42"/>
      <c r="O40" s="32">
        <f>IF(OR(M40="",M40=0),"",N40/M40)</f>
      </c>
    </row>
    <row r="41" ht="64" customHeight="1" spans="1:15" s="26" customFormat="1" x14ac:dyDescent="0.25">
      <c r="A41" s="39" t="s">
        <v>73</v>
      </c>
      <c r="B41" s="40" t="s">
        <v>86</v>
      </c>
      <c r="C41" s="41"/>
      <c r="D41" s="30">
        <f>IF(C41="","",C41+1)</f>
      </c>
      <c r="E41" s="42"/>
      <c r="F41" s="42"/>
      <c r="G41" s="32">
        <f>IF(OR(E41="",E41=0),"",F41/E41)</f>
      </c>
      <c r="H41" s="30">
        <f>IF(C41="","",C41+7)</f>
      </c>
      <c r="I41" s="42"/>
      <c r="J41" s="42"/>
      <c r="K41" s="32">
        <f>IF(OR(I41="",I41=0),"",J41/I41)</f>
      </c>
      <c r="L41" s="30">
        <f>IF(C41="","",C41+30)</f>
      </c>
      <c r="M41" s="42"/>
      <c r="N41" s="42"/>
      <c r="O41" s="32">
        <f>IF(OR(M41="",M41=0),"",N41/M41)</f>
      </c>
    </row>
    <row r="42" ht="96" customHeight="1" spans="1:15" s="26" customFormat="1" x14ac:dyDescent="0.25">
      <c r="A42" s="39" t="s">
        <v>73</v>
      </c>
      <c r="B42" s="40" t="s">
        <v>87</v>
      </c>
      <c r="C42" s="41"/>
      <c r="D42" s="30">
        <f>IF(C42="","",C42+1)</f>
      </c>
      <c r="E42" s="42"/>
      <c r="F42" s="42"/>
      <c r="G42" s="32">
        <f>IF(OR(E42="",E42=0),"",F42/E42)</f>
      </c>
      <c r="H42" s="30">
        <f>IF(C42="","",C42+7)</f>
      </c>
      <c r="I42" s="42"/>
      <c r="J42" s="42"/>
      <c r="K42" s="32">
        <f>IF(OR(I42="",I42=0),"",J42/I42)</f>
      </c>
      <c r="L42" s="30">
        <f>IF(C42="","",C42+30)</f>
      </c>
      <c r="M42" s="42"/>
      <c r="N42" s="42"/>
      <c r="O42" s="32">
        <f>IF(OR(M42="",M42=0),"",N42/M42)</f>
      </c>
    </row>
    <row r="43" ht="48" customHeight="1" spans="1:15" s="26" customFormat="1" x14ac:dyDescent="0.25">
      <c r="A43" s="39" t="s">
        <v>73</v>
      </c>
      <c r="B43" s="40" t="s">
        <v>88</v>
      </c>
      <c r="C43" s="41"/>
      <c r="D43" s="30">
        <f>IF(C43="","",C43+1)</f>
      </c>
      <c r="E43" s="42"/>
      <c r="F43" s="42"/>
      <c r="G43" s="32">
        <f>IF(OR(E43="",E43=0),"",F43/E43)</f>
      </c>
      <c r="H43" s="30">
        <f>IF(C43="","",C43+7)</f>
      </c>
      <c r="I43" s="42"/>
      <c r="J43" s="42"/>
      <c r="K43" s="32">
        <f>IF(OR(I43="",I43=0),"",J43/I43)</f>
      </c>
      <c r="L43" s="30">
        <f>IF(C43="","",C43+30)</f>
      </c>
      <c r="M43" s="42"/>
      <c r="N43" s="42"/>
      <c r="O43" s="32">
        <f>IF(OR(M43="",M43=0),"",N43/M43)</f>
      </c>
    </row>
    <row r="44" ht="48" customHeight="1" spans="1:15" s="26" customFormat="1" x14ac:dyDescent="0.25">
      <c r="A44" s="39" t="s">
        <v>73</v>
      </c>
      <c r="B44" s="40" t="s">
        <v>89</v>
      </c>
      <c r="C44" s="41"/>
      <c r="D44" s="30">
        <f>IF(C44="","",C44+1)</f>
      </c>
      <c r="E44" s="42"/>
      <c r="F44" s="42"/>
      <c r="G44" s="32">
        <f>IF(OR(E44="",E44=0),"",F44/E44)</f>
      </c>
      <c r="H44" s="30">
        <f>IF(C44="","",C44+7)</f>
      </c>
      <c r="I44" s="42"/>
      <c r="J44" s="42"/>
      <c r="K44" s="32">
        <f>IF(OR(I44="",I44=0),"",J44/I44)</f>
      </c>
      <c r="L44" s="30">
        <f>IF(C44="","",C44+30)</f>
      </c>
      <c r="M44" s="42"/>
      <c r="N44" s="42"/>
      <c r="O44" s="32">
        <f>IF(OR(M44="",M44=0),"",N44/M44)</f>
      </c>
    </row>
    <row r="45" ht="48" customHeight="1" spans="1:15" s="26" customFormat="1" x14ac:dyDescent="0.25">
      <c r="A45" s="39" t="s">
        <v>73</v>
      </c>
      <c r="B45" s="40" t="s">
        <v>90</v>
      </c>
      <c r="C45" s="41"/>
      <c r="D45" s="30">
        <f>IF(C45="","",C45+1)</f>
      </c>
      <c r="E45" s="42"/>
      <c r="F45" s="42"/>
      <c r="G45" s="32">
        <f>IF(OR(E45="",E45=0),"",F45/E45)</f>
      </c>
      <c r="H45" s="30">
        <f>IF(C45="","",C45+7)</f>
      </c>
      <c r="I45" s="42"/>
      <c r="J45" s="42"/>
      <c r="K45" s="32">
        <f>IF(OR(I45="",I45=0),"",J45/I45)</f>
      </c>
      <c r="L45" s="30">
        <f>IF(C45="","",C45+30)</f>
      </c>
      <c r="M45" s="42"/>
      <c r="N45" s="42"/>
      <c r="O45" s="32">
        <f>IF(OR(M45="",M45=0),"",N45/M45)</f>
      </c>
    </row>
    <row r="46" ht="48" customHeight="1" spans="1:15" s="26" customFormat="1" x14ac:dyDescent="0.25">
      <c r="A46" s="39" t="s">
        <v>73</v>
      </c>
      <c r="B46" s="40" t="s">
        <v>91</v>
      </c>
      <c r="C46" s="41"/>
      <c r="D46" s="30">
        <f>IF(C46="","",C46+1)</f>
      </c>
      <c r="E46" s="42"/>
      <c r="F46" s="42"/>
      <c r="G46" s="32">
        <f>IF(OR(E46="",E46=0),"",F46/E46)</f>
      </c>
      <c r="H46" s="30">
        <f>IF(C46="","",C46+7)</f>
      </c>
      <c r="I46" s="42"/>
      <c r="J46" s="42"/>
      <c r="K46" s="32">
        <f>IF(OR(I46="",I46=0),"",J46/I46)</f>
      </c>
      <c r="L46" s="30">
        <f>IF(C46="","",C46+30)</f>
      </c>
      <c r="M46" s="42"/>
      <c r="N46" s="42"/>
      <c r="O46" s="32">
        <f>IF(OR(M46="",M46=0),"",N46/M46)</f>
      </c>
    </row>
    <row r="47" ht="48" customHeight="1" spans="1:15" s="26" customFormat="1" x14ac:dyDescent="0.25">
      <c r="A47" s="39" t="s">
        <v>73</v>
      </c>
      <c r="B47" s="40" t="s">
        <v>92</v>
      </c>
      <c r="C47" s="41"/>
      <c r="D47" s="30">
        <f>IF(C47="","",C47+1)</f>
      </c>
      <c r="E47" s="42"/>
      <c r="F47" s="42"/>
      <c r="G47" s="32">
        <f>IF(OR(E47="",E47=0),"",F47/E47)</f>
      </c>
      <c r="H47" s="30">
        <f>IF(C47="","",C47+7)</f>
      </c>
      <c r="I47" s="42"/>
      <c r="J47" s="42"/>
      <c r="K47" s="32">
        <f>IF(OR(I47="",I47=0),"",J47/I47)</f>
      </c>
      <c r="L47" s="30">
        <f>IF(C47="","",C47+30)</f>
      </c>
      <c r="M47" s="42"/>
      <c r="N47" s="42"/>
      <c r="O47" s="32">
        <f>IF(OR(M47="",M47=0),"",N47/M47)</f>
      </c>
    </row>
    <row r="48" ht="48" customHeight="1" spans="1:15" s="26" customFormat="1" x14ac:dyDescent="0.25">
      <c r="A48" s="39" t="s">
        <v>73</v>
      </c>
      <c r="B48" s="40" t="s">
        <v>93</v>
      </c>
      <c r="C48" s="41"/>
      <c r="D48" s="30">
        <f>IF(C48="","",C48+1)</f>
      </c>
      <c r="E48" s="42"/>
      <c r="F48" s="42"/>
      <c r="G48" s="32">
        <f>IF(OR(E48="",E48=0),"",F48/E48)</f>
      </c>
      <c r="H48" s="30">
        <f>IF(C48="","",C48+7)</f>
      </c>
      <c r="I48" s="42"/>
      <c r="J48" s="42"/>
      <c r="K48" s="32">
        <f>IF(OR(I48="",I48=0),"",J48/I48)</f>
      </c>
      <c r="L48" s="30">
        <f>IF(C48="","",C48+30)</f>
      </c>
      <c r="M48" s="42"/>
      <c r="N48" s="42"/>
      <c r="O48" s="32">
        <f>IF(OR(M48="",M48=0),"",N48/M48)</f>
      </c>
    </row>
    <row r="49" ht="48" customHeight="1" spans="1:15" s="26" customFormat="1" x14ac:dyDescent="0.25">
      <c r="A49" s="39" t="s">
        <v>73</v>
      </c>
      <c r="B49" s="40" t="s">
        <v>94</v>
      </c>
      <c r="C49" s="41"/>
      <c r="D49" s="30">
        <f>IF(C49="","",C49+1)</f>
      </c>
      <c r="E49" s="42"/>
      <c r="F49" s="42"/>
      <c r="G49" s="32">
        <f>IF(OR(E49="",E49=0),"",F49/E49)</f>
      </c>
      <c r="H49" s="30">
        <f>IF(C49="","",C49+7)</f>
      </c>
      <c r="I49" s="42"/>
      <c r="J49" s="42"/>
      <c r="K49" s="32">
        <f>IF(OR(I49="",I49=0),"",J49/I49)</f>
      </c>
      <c r="L49" s="30">
        <f>IF(C49="","",C49+30)</f>
      </c>
      <c r="M49" s="42"/>
      <c r="N49" s="42"/>
      <c r="O49" s="32">
        <f>IF(OR(M49="",M49=0),"",N49/M49)</f>
      </c>
    </row>
    <row r="50" ht="48" customHeight="1" spans="1:15" s="26" customFormat="1" x14ac:dyDescent="0.25">
      <c r="A50" s="39" t="s">
        <v>73</v>
      </c>
      <c r="B50" s="40" t="s">
        <v>95</v>
      </c>
      <c r="C50" s="41"/>
      <c r="D50" s="30">
        <f>IF(C50="","",C50+1)</f>
      </c>
      <c r="E50" s="42"/>
      <c r="F50" s="42"/>
      <c r="G50" s="32">
        <f>IF(OR(E50="",E50=0),"",F50/E50)</f>
      </c>
      <c r="H50" s="30">
        <f>IF(C50="","",C50+7)</f>
      </c>
      <c r="I50" s="42"/>
      <c r="J50" s="42"/>
      <c r="K50" s="32">
        <f>IF(OR(I50="",I50=0),"",J50/I50)</f>
      </c>
      <c r="L50" s="30">
        <f>IF(C50="","",C50+30)</f>
      </c>
      <c r="M50" s="42"/>
      <c r="N50" s="42"/>
      <c r="O50" s="32">
        <f>IF(OR(M50="",M50=0),"",N50/M50)</f>
      </c>
    </row>
    <row r="51" ht="48" customHeight="1" spans="1:15" s="26" customFormat="1" x14ac:dyDescent="0.25">
      <c r="A51" s="39" t="s">
        <v>73</v>
      </c>
      <c r="B51" s="40" t="s">
        <v>96</v>
      </c>
      <c r="C51" s="41"/>
      <c r="D51" s="30">
        <f>IF(C51="","",C51+1)</f>
      </c>
      <c r="E51" s="42"/>
      <c r="F51" s="42"/>
      <c r="G51" s="32">
        <f>IF(OR(E51="",E51=0),"",F51/E51)</f>
      </c>
      <c r="H51" s="30">
        <f>IF(C51="","",C51+7)</f>
      </c>
      <c r="I51" s="42"/>
      <c r="J51" s="42"/>
      <c r="K51" s="32">
        <f>IF(OR(I51="",I51=0),"",J51/I51)</f>
      </c>
      <c r="L51" s="30">
        <f>IF(C51="","",C51+30)</f>
      </c>
      <c r="M51" s="42"/>
      <c r="N51" s="42"/>
      <c r="O51" s="32">
        <f>IF(OR(M51="",M51=0),"",N51/M51)</f>
      </c>
    </row>
    <row r="52" ht="48" customHeight="1" spans="1:15" s="26" customFormat="1" x14ac:dyDescent="0.25">
      <c r="A52" s="39" t="s">
        <v>73</v>
      </c>
      <c r="B52" s="40" t="s">
        <v>97</v>
      </c>
      <c r="C52" s="41"/>
      <c r="D52" s="30">
        <f>IF(C52="","",C52+1)</f>
      </c>
      <c r="E52" s="42"/>
      <c r="F52" s="42"/>
      <c r="G52" s="32">
        <f>IF(OR(E52="",E52=0),"",F52/E52)</f>
      </c>
      <c r="H52" s="30">
        <f>IF(C52="","",C52+7)</f>
      </c>
      <c r="I52" s="42"/>
      <c r="J52" s="42"/>
      <c r="K52" s="32">
        <f>IF(OR(I52="",I52=0),"",J52/I52)</f>
      </c>
      <c r="L52" s="30">
        <f>IF(C52="","",C52+30)</f>
      </c>
      <c r="M52" s="42"/>
      <c r="N52" s="42"/>
      <c r="O52" s="32">
        <f>IF(OR(M52="",M52=0),"",N52/M52)</f>
      </c>
    </row>
    <row r="53" ht="48" customHeight="1" spans="1:15" s="26" customFormat="1" x14ac:dyDescent="0.25">
      <c r="A53" s="39" t="s">
        <v>73</v>
      </c>
      <c r="B53" s="40" t="s">
        <v>98</v>
      </c>
      <c r="C53" s="41"/>
      <c r="D53" s="30">
        <f>IF(C53="","",C53+1)</f>
      </c>
      <c r="E53" s="42"/>
      <c r="F53" s="42"/>
      <c r="G53" s="32">
        <f>IF(OR(E53="",E53=0),"",F53/E53)</f>
      </c>
      <c r="H53" s="30">
        <f>IF(C53="","",C53+7)</f>
      </c>
      <c r="I53" s="42"/>
      <c r="J53" s="42"/>
      <c r="K53" s="32">
        <f>IF(OR(I53="",I53=0),"",J53/I53)</f>
      </c>
      <c r="L53" s="30">
        <f>IF(C53="","",C53+30)</f>
      </c>
      <c r="M53" s="42"/>
      <c r="N53" s="42"/>
      <c r="O53" s="32">
        <f>IF(OR(M53="",M53=0),"",N53/M53)</f>
      </c>
    </row>
    <row r="54" ht="48" customHeight="1" spans="1:15" s="26" customFormat="1" x14ac:dyDescent="0.25">
      <c r="A54" s="39" t="s">
        <v>73</v>
      </c>
      <c r="B54" s="40" t="s">
        <v>99</v>
      </c>
      <c r="C54" s="41"/>
      <c r="D54" s="30">
        <f>IF(C54="","",C54+1)</f>
      </c>
      <c r="E54" s="42"/>
      <c r="F54" s="42"/>
      <c r="G54" s="32">
        <f>IF(OR(E54="",E54=0),"",F54/E54)</f>
      </c>
      <c r="H54" s="30">
        <f>IF(C54="","",C54+7)</f>
      </c>
      <c r="I54" s="42"/>
      <c r="J54" s="42"/>
      <c r="K54" s="32">
        <f>IF(OR(I54="",I54=0),"",J54/I54)</f>
      </c>
      <c r="L54" s="30">
        <f>IF(C54="","",C54+30)</f>
      </c>
      <c r="M54" s="42"/>
      <c r="N54" s="42"/>
      <c r="O54" s="32">
        <f>IF(OR(M54="",M54=0),"",N54/M54)</f>
      </c>
    </row>
    <row r="55" ht="48" customHeight="1" spans="1:15" s="26" customFormat="1" x14ac:dyDescent="0.25">
      <c r="A55" s="39" t="s">
        <v>73</v>
      </c>
      <c r="B55" s="40" t="s">
        <v>100</v>
      </c>
      <c r="C55" s="41"/>
      <c r="D55" s="30">
        <f>IF(C55="","",C55+1)</f>
      </c>
      <c r="E55" s="42"/>
      <c r="F55" s="42"/>
      <c r="G55" s="32">
        <f>IF(OR(E55="",E55=0),"",F55/E55)</f>
      </c>
      <c r="H55" s="30">
        <f>IF(C55="","",C55+7)</f>
      </c>
      <c r="I55" s="42"/>
      <c r="J55" s="42"/>
      <c r="K55" s="32">
        <f>IF(OR(I55="",I55=0),"",J55/I55)</f>
      </c>
      <c r="L55" s="30">
        <f>IF(C55="","",C55+30)</f>
      </c>
      <c r="M55" s="42"/>
      <c r="N55" s="42"/>
      <c r="O55" s="32">
        <f>IF(OR(M55="",M55=0),"",N55/M55)</f>
      </c>
    </row>
    <row r="56" ht="48" customHeight="1" spans="1:15" s="26" customFormat="1" x14ac:dyDescent="0.25">
      <c r="A56" s="39" t="s">
        <v>73</v>
      </c>
      <c r="B56" s="40" t="s">
        <v>101</v>
      </c>
      <c r="C56" s="41"/>
      <c r="D56" s="30">
        <f>IF(C56="","",C56+1)</f>
      </c>
      <c r="E56" s="42"/>
      <c r="F56" s="42"/>
      <c r="G56" s="32">
        <f>IF(OR(E56="",E56=0),"",F56/E56)</f>
      </c>
      <c r="H56" s="30">
        <f>IF(C56="","",C56+7)</f>
      </c>
      <c r="I56" s="42"/>
      <c r="J56" s="42"/>
      <c r="K56" s="32">
        <f>IF(OR(I56="",I56=0),"",J56/I56)</f>
      </c>
      <c r="L56" s="30">
        <f>IF(C56="","",C56+30)</f>
      </c>
      <c r="M56" s="42"/>
      <c r="N56" s="42"/>
      <c r="O56" s="32">
        <f>IF(OR(M56="",M56=0),"",N56/M56)</f>
      </c>
    </row>
    <row r="57" ht="48" customHeight="1" spans="1:15" s="26" customFormat="1" x14ac:dyDescent="0.25">
      <c r="A57" s="39" t="s">
        <v>73</v>
      </c>
      <c r="B57" s="40" t="s">
        <v>102</v>
      </c>
      <c r="C57" s="41"/>
      <c r="D57" s="30">
        <f>IF(C57="","",C57+1)</f>
      </c>
      <c r="E57" s="42"/>
      <c r="F57" s="42"/>
      <c r="G57" s="32">
        <f>IF(OR(E57="",E57=0),"",F57/E57)</f>
      </c>
      <c r="H57" s="30">
        <f>IF(C57="","",C57+7)</f>
      </c>
      <c r="I57" s="42"/>
      <c r="J57" s="42"/>
      <c r="K57" s="32">
        <f>IF(OR(I57="",I57=0),"",J57/I57)</f>
      </c>
      <c r="L57" s="30">
        <f>IF(C57="","",C57+30)</f>
      </c>
      <c r="M57" s="42"/>
      <c r="N57" s="42"/>
      <c r="O57" s="32">
        <f>IF(OR(M57="",M57=0),"",N57/M57)</f>
      </c>
    </row>
    <row r="58" ht="64" customHeight="1" spans="1:15" s="26" customFormat="1" x14ac:dyDescent="0.25">
      <c r="A58" s="39" t="s">
        <v>73</v>
      </c>
      <c r="B58" s="40" t="s">
        <v>103</v>
      </c>
      <c r="C58" s="41"/>
      <c r="D58" s="30">
        <f>IF(C58="","",C58+1)</f>
      </c>
      <c r="E58" s="42"/>
      <c r="F58" s="42"/>
      <c r="G58" s="32">
        <f>IF(OR(E58="",E58=0),"",F58/E58)</f>
      </c>
      <c r="H58" s="30">
        <f>IF(C58="","",C58+7)</f>
      </c>
      <c r="I58" s="42"/>
      <c r="J58" s="42"/>
      <c r="K58" s="32">
        <f>IF(OR(I58="",I58=0),"",J58/I58)</f>
      </c>
      <c r="L58" s="30">
        <f>IF(C58="","",C58+30)</f>
      </c>
      <c r="M58" s="42"/>
      <c r="N58" s="42"/>
      <c r="O58" s="32">
        <f>IF(OR(M58="",M58=0),"",N58/M58)</f>
      </c>
    </row>
    <row r="59" ht="80" customHeight="1" spans="1:15" s="26" customFormat="1" x14ac:dyDescent="0.25">
      <c r="A59" s="39" t="s">
        <v>73</v>
      </c>
      <c r="B59" s="40" t="s">
        <v>104</v>
      </c>
      <c r="C59" s="41"/>
      <c r="D59" s="30">
        <f>IF(C59="","",C59+1)</f>
      </c>
      <c r="E59" s="42"/>
      <c r="F59" s="42"/>
      <c r="G59" s="32">
        <f>IF(OR(E59="",E59=0),"",F59/E59)</f>
      </c>
      <c r="H59" s="30">
        <f>IF(C59="","",C59+7)</f>
      </c>
      <c r="I59" s="42"/>
      <c r="J59" s="42"/>
      <c r="K59" s="32">
        <f>IF(OR(I59="",I59=0),"",J59/I59)</f>
      </c>
      <c r="L59" s="30">
        <f>IF(C59="","",C59+30)</f>
      </c>
      <c r="M59" s="42"/>
      <c r="N59" s="42"/>
      <c r="O59" s="32">
        <f>IF(OR(M59="",M59=0),"",N59/M59)</f>
      </c>
    </row>
    <row r="60" ht="48" customHeight="1" spans="1:15" s="26" customFormat="1" x14ac:dyDescent="0.25">
      <c r="A60" s="39" t="s">
        <v>73</v>
      </c>
      <c r="B60" s="40" t="s">
        <v>105</v>
      </c>
      <c r="C60" s="41"/>
      <c r="D60" s="30">
        <f>IF(C60="","",C60+1)</f>
      </c>
      <c r="E60" s="42"/>
      <c r="F60" s="42"/>
      <c r="G60" s="32">
        <f>IF(OR(E60="",E60=0),"",F60/E60)</f>
      </c>
      <c r="H60" s="30">
        <f>IF(C60="","",C60+7)</f>
      </c>
      <c r="I60" s="42"/>
      <c r="J60" s="42"/>
      <c r="K60" s="32">
        <f>IF(OR(I60="",I60=0),"",J60/I60)</f>
      </c>
      <c r="L60" s="30">
        <f>IF(C60="","",C60+30)</f>
      </c>
      <c r="M60" s="42"/>
      <c r="N60" s="42"/>
      <c r="O60" s="32">
        <f>IF(OR(M60="",M60=0),"",N60/M60)</f>
      </c>
    </row>
    <row r="61" ht="48" customHeight="1" spans="1:15" s="26" customFormat="1" x14ac:dyDescent="0.25">
      <c r="A61" s="39" t="s">
        <v>73</v>
      </c>
      <c r="B61" s="40" t="s">
        <v>106</v>
      </c>
      <c r="C61" s="41"/>
      <c r="D61" s="30">
        <f>IF(C61="","",C61+1)</f>
      </c>
      <c r="E61" s="42"/>
      <c r="F61" s="42"/>
      <c r="G61" s="32">
        <f>IF(OR(E61="",E61=0),"",F61/E61)</f>
      </c>
      <c r="H61" s="30">
        <f>IF(C61="","",C61+7)</f>
      </c>
      <c r="I61" s="42"/>
      <c r="J61" s="42"/>
      <c r="K61" s="32">
        <f>IF(OR(I61="",I61=0),"",J61/I61)</f>
      </c>
      <c r="L61" s="30">
        <f>IF(C61="","",C61+30)</f>
      </c>
      <c r="M61" s="42"/>
      <c r="N61" s="42"/>
      <c r="O61" s="32">
        <f>IF(OR(M61="",M61=0),"",N61/M61)</f>
      </c>
    </row>
    <row r="62" ht="48" customHeight="1" spans="1:15" s="26" customFormat="1" x14ac:dyDescent="0.25">
      <c r="A62" s="39" t="s">
        <v>73</v>
      </c>
      <c r="B62" s="40" t="s">
        <v>107</v>
      </c>
      <c r="C62" s="41"/>
      <c r="D62" s="30">
        <f>IF(C62="","",C62+1)</f>
      </c>
      <c r="E62" s="42"/>
      <c r="F62" s="42"/>
      <c r="G62" s="32">
        <f>IF(OR(E62="",E62=0),"",F62/E62)</f>
      </c>
      <c r="H62" s="30">
        <f>IF(C62="","",C62+7)</f>
      </c>
      <c r="I62" s="42"/>
      <c r="J62" s="42"/>
      <c r="K62" s="32">
        <f>IF(OR(I62="",I62=0),"",J62/I62)</f>
      </c>
      <c r="L62" s="30">
        <f>IF(C62="","",C62+30)</f>
      </c>
      <c r="M62" s="42"/>
      <c r="N62" s="42"/>
      <c r="O62" s="32">
        <f>IF(OR(M62="",M62=0),"",N62/M62)</f>
      </c>
    </row>
    <row r="63" ht="48" customHeight="1" spans="1:15" s="26" customFormat="1" x14ac:dyDescent="0.25">
      <c r="A63" s="39" t="s">
        <v>73</v>
      </c>
      <c r="B63" s="40" t="s">
        <v>108</v>
      </c>
      <c r="C63" s="41"/>
      <c r="D63" s="30">
        <f>IF(C63="","",C63+1)</f>
      </c>
      <c r="E63" s="42"/>
      <c r="F63" s="42"/>
      <c r="G63" s="32">
        <f>IF(OR(E63="",E63=0),"",F63/E63)</f>
      </c>
      <c r="H63" s="30">
        <f>IF(C63="","",C63+7)</f>
      </c>
      <c r="I63" s="42"/>
      <c r="J63" s="42"/>
      <c r="K63" s="32">
        <f>IF(OR(I63="",I63=0),"",J63/I63)</f>
      </c>
      <c r="L63" s="30">
        <f>IF(C63="","",C63+30)</f>
      </c>
      <c r="M63" s="42"/>
      <c r="N63" s="42"/>
      <c r="O63" s="32">
        <f>IF(OR(M63="",M63=0),"",N63/M63)</f>
      </c>
    </row>
    <row r="64" ht="48" customHeight="1" spans="1:15" s="26" customFormat="1" x14ac:dyDescent="0.25">
      <c r="A64" s="39" t="s">
        <v>73</v>
      </c>
      <c r="B64" s="40" t="s">
        <v>109</v>
      </c>
      <c r="C64" s="41"/>
      <c r="D64" s="30">
        <f>IF(C64="","",C64+1)</f>
      </c>
      <c r="E64" s="42"/>
      <c r="F64" s="42"/>
      <c r="G64" s="32">
        <f>IF(OR(E64="",E64=0),"",F64/E64)</f>
      </c>
      <c r="H64" s="30">
        <f>IF(C64="","",C64+7)</f>
      </c>
      <c r="I64" s="42"/>
      <c r="J64" s="42"/>
      <c r="K64" s="32">
        <f>IF(OR(I64="",I64=0),"",J64/I64)</f>
      </c>
      <c r="L64" s="30">
        <f>IF(C64="","",C64+30)</f>
      </c>
      <c r="M64" s="42"/>
      <c r="N64" s="42"/>
      <c r="O64" s="32">
        <f>IF(OR(M64="",M64=0),"",N64/M64)</f>
      </c>
    </row>
    <row r="65" ht="48" customHeight="1" spans="1:15" s="26" customFormat="1" x14ac:dyDescent="0.25">
      <c r="A65" s="39" t="s">
        <v>73</v>
      </c>
      <c r="B65" s="40" t="s">
        <v>110</v>
      </c>
      <c r="C65" s="41"/>
      <c r="D65" s="30">
        <f>IF(C65="","",C65+1)</f>
      </c>
      <c r="E65" s="42"/>
      <c r="F65" s="42"/>
      <c r="G65" s="32">
        <f>IF(OR(E65="",E65=0),"",F65/E65)</f>
      </c>
      <c r="H65" s="30">
        <f>IF(C65="","",C65+7)</f>
      </c>
      <c r="I65" s="42"/>
      <c r="J65" s="42"/>
      <c r="K65" s="32">
        <f>IF(OR(I65="",I65=0),"",J65/I65)</f>
      </c>
      <c r="L65" s="30">
        <f>IF(C65="","",C65+30)</f>
      </c>
      <c r="M65" s="42"/>
      <c r="N65" s="42"/>
      <c r="O65" s="32">
        <f>IF(OR(M65="",M65=0),"",N65/M65)</f>
      </c>
    </row>
    <row r="66" ht="48" customHeight="1" spans="1:15" s="26" customFormat="1" x14ac:dyDescent="0.25">
      <c r="A66" s="39" t="s">
        <v>73</v>
      </c>
      <c r="B66" s="40" t="s">
        <v>111</v>
      </c>
      <c r="C66" s="41"/>
      <c r="D66" s="30">
        <f>IF(C66="","",C66+1)</f>
      </c>
      <c r="E66" s="42"/>
      <c r="F66" s="42"/>
      <c r="G66" s="32">
        <f>IF(OR(E66="",E66=0),"",F66/E66)</f>
      </c>
      <c r="H66" s="30">
        <f>IF(C66="","",C66+7)</f>
      </c>
      <c r="I66" s="42"/>
      <c r="J66" s="42"/>
      <c r="K66" s="32">
        <f>IF(OR(I66="",I66=0),"",J66/I66)</f>
      </c>
      <c r="L66" s="30">
        <f>IF(C66="","",C66+30)</f>
      </c>
      <c r="M66" s="42"/>
      <c r="N66" s="42"/>
      <c r="O66" s="32">
        <f>IF(OR(M66="",M66=0),"",N66/M66)</f>
      </c>
    </row>
    <row r="67" ht="48" customHeight="1" spans="1:15" s="26" customFormat="1" x14ac:dyDescent="0.25">
      <c r="A67" s="39" t="s">
        <v>73</v>
      </c>
      <c r="B67" s="40" t="s">
        <v>112</v>
      </c>
      <c r="C67" s="41"/>
      <c r="D67" s="30">
        <f>IF(C67="","",C67+1)</f>
      </c>
      <c r="E67" s="42"/>
      <c r="F67" s="42"/>
      <c r="G67" s="32">
        <f>IF(OR(E67="",E67=0),"",F67/E67)</f>
      </c>
      <c r="H67" s="30">
        <f>IF(C67="","",C67+7)</f>
      </c>
      <c r="I67" s="42"/>
      <c r="J67" s="42"/>
      <c r="K67" s="32">
        <f>IF(OR(I67="",I67=0),"",J67/I67)</f>
      </c>
      <c r="L67" s="30">
        <f>IF(C67="","",C67+30)</f>
      </c>
      <c r="M67" s="42"/>
      <c r="N67" s="42"/>
      <c r="O67" s="32">
        <f>IF(OR(M67="",M67=0),"",N67/M67)</f>
      </c>
    </row>
    <row r="68" ht="48" customHeight="1" spans="1:15" s="26" customFormat="1" x14ac:dyDescent="0.25">
      <c r="A68" s="39" t="s">
        <v>73</v>
      </c>
      <c r="B68" s="40" t="s">
        <v>113</v>
      </c>
      <c r="C68" s="41"/>
      <c r="D68" s="30">
        <f>IF(C68="","",C68+1)</f>
      </c>
      <c r="E68" s="42"/>
      <c r="F68" s="42"/>
      <c r="G68" s="32">
        <f>IF(OR(E68="",E68=0),"",F68/E68)</f>
      </c>
      <c r="H68" s="30">
        <f>IF(C68="","",C68+7)</f>
      </c>
      <c r="I68" s="42"/>
      <c r="J68" s="42"/>
      <c r="K68" s="32">
        <f>IF(OR(I68="",I68=0),"",J68/I68)</f>
      </c>
      <c r="L68" s="30">
        <f>IF(C68="","",C68+30)</f>
      </c>
      <c r="M68" s="42"/>
      <c r="N68" s="42"/>
      <c r="O68" s="32">
        <f>IF(OR(M68="",M68=0),"",N68/M68)</f>
      </c>
    </row>
    <row r="69" ht="48" customHeight="1" spans="1:15" s="26" customFormat="1" x14ac:dyDescent="0.25">
      <c r="A69" s="39" t="s">
        <v>73</v>
      </c>
      <c r="B69" s="40" t="s">
        <v>114</v>
      </c>
      <c r="C69" s="41"/>
      <c r="D69" s="30">
        <f>IF(C69="","",C69+1)</f>
      </c>
      <c r="E69" s="42"/>
      <c r="F69" s="42"/>
      <c r="G69" s="32">
        <f>IF(OR(E69="",E69=0),"",F69/E69)</f>
      </c>
      <c r="H69" s="30">
        <f>IF(C69="","",C69+7)</f>
      </c>
      <c r="I69" s="42"/>
      <c r="J69" s="42"/>
      <c r="K69" s="32">
        <f>IF(OR(I69="",I69=0),"",J69/I69)</f>
      </c>
      <c r="L69" s="30">
        <f>IF(C69="","",C69+30)</f>
      </c>
      <c r="M69" s="42"/>
      <c r="N69" s="42"/>
      <c r="O69" s="32">
        <f>IF(OR(M69="",M69=0),"",N69/M69)</f>
      </c>
    </row>
    <row r="70" ht="48" customHeight="1" spans="1:15" s="26" customFormat="1" x14ac:dyDescent="0.25">
      <c r="A70" s="39" t="s">
        <v>73</v>
      </c>
      <c r="B70" s="40" t="s">
        <v>115</v>
      </c>
      <c r="C70" s="41"/>
      <c r="D70" s="30">
        <f>IF(C70="","",C70+1)</f>
      </c>
      <c r="E70" s="42"/>
      <c r="F70" s="42"/>
      <c r="G70" s="32">
        <f>IF(OR(E70="",E70=0),"",F70/E70)</f>
      </c>
      <c r="H70" s="30">
        <f>IF(C70="","",C70+7)</f>
      </c>
      <c r="I70" s="42"/>
      <c r="J70" s="42"/>
      <c r="K70" s="32">
        <f>IF(OR(I70="",I70=0),"",J70/I70)</f>
      </c>
      <c r="L70" s="30">
        <f>IF(C70="","",C70+30)</f>
      </c>
      <c r="M70" s="42"/>
      <c r="N70" s="42"/>
      <c r="O70" s="32">
        <f>IF(OR(M70="",M70=0),"",N70/M70)</f>
      </c>
    </row>
    <row r="71" ht="48" customHeight="1" spans="1:15" s="26" customFormat="1" x14ac:dyDescent="0.25">
      <c r="A71" s="39" t="s">
        <v>73</v>
      </c>
      <c r="B71" s="40" t="s">
        <v>116</v>
      </c>
      <c r="C71" s="41"/>
      <c r="D71" s="30">
        <f>IF(C71="","",C71+1)</f>
      </c>
      <c r="E71" s="42"/>
      <c r="F71" s="42"/>
      <c r="G71" s="32">
        <f>IF(OR(E71="",E71=0),"",F71/E71)</f>
      </c>
      <c r="H71" s="30">
        <f>IF(C71="","",C71+7)</f>
      </c>
      <c r="I71" s="42"/>
      <c r="J71" s="42"/>
      <c r="K71" s="32">
        <f>IF(OR(I71="",I71=0),"",J71/I71)</f>
      </c>
      <c r="L71" s="30">
        <f>IF(C71="","",C71+30)</f>
      </c>
      <c r="M71" s="42"/>
      <c r="N71" s="42"/>
      <c r="O71" s="32">
        <f>IF(OR(M71="",M71=0),"",N71/M71)</f>
      </c>
    </row>
    <row r="72" ht="48" customHeight="1" spans="1:15" s="26" customFormat="1" x14ac:dyDescent="0.25">
      <c r="A72" s="39" t="s">
        <v>73</v>
      </c>
      <c r="B72" s="40" t="s">
        <v>117</v>
      </c>
      <c r="C72" s="41"/>
      <c r="D72" s="30">
        <f>IF(C72="","",C72+1)</f>
      </c>
      <c r="E72" s="42"/>
      <c r="F72" s="42"/>
      <c r="G72" s="32">
        <f>IF(OR(E72="",E72=0),"",F72/E72)</f>
      </c>
      <c r="H72" s="30">
        <f>IF(C72="","",C72+7)</f>
      </c>
      <c r="I72" s="42"/>
      <c r="J72" s="42"/>
      <c r="K72" s="32">
        <f>IF(OR(I72="",I72=0),"",J72/I72)</f>
      </c>
      <c r="L72" s="30">
        <f>IF(C72="","",C72+30)</f>
      </c>
      <c r="M72" s="42"/>
      <c r="N72" s="42"/>
      <c r="O72" s="32">
        <f>IF(OR(M72="",M72=0),"",N72/M72)</f>
      </c>
    </row>
    <row r="73" ht="48" customHeight="1" spans="1:15" s="26" customFormat="1" x14ac:dyDescent="0.25">
      <c r="A73" s="39" t="s">
        <v>73</v>
      </c>
      <c r="B73" s="40" t="s">
        <v>118</v>
      </c>
      <c r="C73" s="41"/>
      <c r="D73" s="30">
        <f>IF(C73="","",C73+1)</f>
      </c>
      <c r="E73" s="42"/>
      <c r="F73" s="42"/>
      <c r="G73" s="32">
        <f>IF(OR(E73="",E73=0),"",F73/E73)</f>
      </c>
      <c r="H73" s="30">
        <f>IF(C73="","",C73+7)</f>
      </c>
      <c r="I73" s="42"/>
      <c r="J73" s="42"/>
      <c r="K73" s="32">
        <f>IF(OR(I73="",I73=0),"",J73/I73)</f>
      </c>
      <c r="L73" s="30">
        <f>IF(C73="","",C73+30)</f>
      </c>
      <c r="M73" s="42"/>
      <c r="N73" s="42"/>
      <c r="O73" s="32">
        <f>IF(OR(M73="",M73=0),"",N73/M73)</f>
      </c>
    </row>
    <row r="74" ht="48" customHeight="1" spans="1:15" s="26" customFormat="1" x14ac:dyDescent="0.25">
      <c r="A74" s="39" t="s">
        <v>73</v>
      </c>
      <c r="B74" s="40" t="s">
        <v>119</v>
      </c>
      <c r="C74" s="41"/>
      <c r="D74" s="30">
        <f>IF(C74="","",C74+1)</f>
      </c>
      <c r="E74" s="42"/>
      <c r="F74" s="42"/>
      <c r="G74" s="32">
        <f>IF(OR(E74="",E74=0),"",F74/E74)</f>
      </c>
      <c r="H74" s="30">
        <f>IF(C74="","",C74+7)</f>
      </c>
      <c r="I74" s="42"/>
      <c r="J74" s="42"/>
      <c r="K74" s="32">
        <f>IF(OR(I74="",I74=0),"",J74/I74)</f>
      </c>
      <c r="L74" s="30">
        <f>IF(C74="","",C74+30)</f>
      </c>
      <c r="M74" s="42"/>
      <c r="N74" s="42"/>
      <c r="O74" s="32">
        <f>IF(OR(M74="",M74=0),"",N74/M74)</f>
      </c>
    </row>
    <row r="75" ht="48" customHeight="1" spans="1:15" s="26" customFormat="1" x14ac:dyDescent="0.25">
      <c r="A75" s="39" t="s">
        <v>73</v>
      </c>
      <c r="B75" s="40" t="s">
        <v>120</v>
      </c>
      <c r="C75" s="41"/>
      <c r="D75" s="30">
        <f>IF(C75="","",C75+1)</f>
      </c>
      <c r="E75" s="42"/>
      <c r="F75" s="42"/>
      <c r="G75" s="32">
        <f>IF(OR(E75="",E75=0),"",F75/E75)</f>
      </c>
      <c r="H75" s="30">
        <f>IF(C75="","",C75+7)</f>
      </c>
      <c r="I75" s="42"/>
      <c r="J75" s="42"/>
      <c r="K75" s="32">
        <f>IF(OR(I75="",I75=0),"",J75/I75)</f>
      </c>
      <c r="L75" s="30">
        <f>IF(C75="","",C75+30)</f>
      </c>
      <c r="M75" s="42"/>
      <c r="N75" s="42"/>
      <c r="O75" s="32">
        <f>IF(OR(M75="",M75=0),"",N75/M75)</f>
      </c>
    </row>
    <row r="76" ht="48" customHeight="1" spans="1:15" s="26" customFormat="1" x14ac:dyDescent="0.25">
      <c r="A76" s="39" t="s">
        <v>73</v>
      </c>
      <c r="B76" s="40" t="s">
        <v>121</v>
      </c>
      <c r="C76" s="41"/>
      <c r="D76" s="30">
        <f>IF(C76="","",C76+1)</f>
      </c>
      <c r="E76" s="42"/>
      <c r="F76" s="42"/>
      <c r="G76" s="32">
        <f>IF(OR(E76="",E76=0),"",F76/E76)</f>
      </c>
      <c r="H76" s="30">
        <f>IF(C76="","",C76+7)</f>
      </c>
      <c r="I76" s="42"/>
      <c r="J76" s="42"/>
      <c r="K76" s="32">
        <f>IF(OR(I76="",I76=0),"",J76/I76)</f>
      </c>
      <c r="L76" s="30">
        <f>IF(C76="","",C76+30)</f>
      </c>
      <c r="M76" s="42"/>
      <c r="N76" s="42"/>
      <c r="O76" s="32">
        <f>IF(OR(M76="",M76=0),"",N76/M76)</f>
      </c>
    </row>
    <row r="77" ht="48" customHeight="1" spans="1:15" s="26" customFormat="1" x14ac:dyDescent="0.25">
      <c r="A77" s="39" t="s">
        <v>73</v>
      </c>
      <c r="B77" s="40" t="s">
        <v>122</v>
      </c>
      <c r="C77" s="41"/>
      <c r="D77" s="30">
        <f>IF(C77="","",C77+1)</f>
      </c>
      <c r="E77" s="42"/>
      <c r="F77" s="42"/>
      <c r="G77" s="32">
        <f>IF(OR(E77="",E77=0),"",F77/E77)</f>
      </c>
      <c r="H77" s="30">
        <f>IF(C77="","",C77+7)</f>
      </c>
      <c r="I77" s="42"/>
      <c r="J77" s="42"/>
      <c r="K77" s="32">
        <f>IF(OR(I77="",I77=0),"",J77/I77)</f>
      </c>
      <c r="L77" s="30">
        <f>IF(C77="","",C77+30)</f>
      </c>
      <c r="M77" s="42"/>
      <c r="N77" s="42"/>
      <c r="O77" s="32">
        <f>IF(OR(M77="",M77=0),"",N77/M77)</f>
      </c>
    </row>
    <row r="78" ht="48" customHeight="1" spans="1:15" s="26" customFormat="1" x14ac:dyDescent="0.25">
      <c r="A78" s="43" t="s">
        <v>73</v>
      </c>
      <c r="B78" s="44" t="s">
        <v>123</v>
      </c>
      <c r="C78" s="45"/>
      <c r="D78" s="36">
        <f>IF(C78="","",C78+1)</f>
      </c>
      <c r="E78" s="46"/>
      <c r="F78" s="46"/>
      <c r="G78" s="38">
        <f>IF(OR(E78="",E78=0),"",F78/E78)</f>
      </c>
      <c r="H78" s="36">
        <f>IF(C78="","",C78+7)</f>
      </c>
      <c r="I78" s="46"/>
      <c r="J78" s="46"/>
      <c r="K78" s="38">
        <f>IF(OR(I78="",I78=0),"",J78/I78)</f>
      </c>
      <c r="L78" s="36">
        <f>IF(C78="","",C78+30)</f>
      </c>
      <c r="M78" s="46"/>
      <c r="N78" s="46"/>
      <c r="O78" s="38">
        <f>IF(OR(M78="",M78=0),"",N78/M78)</f>
      </c>
    </row>
    <row r="79" ht="32" customHeight="1" spans="1:15" s="26" customFormat="1" x14ac:dyDescent="0.25">
      <c r="A79" s="27" t="s">
        <v>124</v>
      </c>
      <c r="B79" s="28" t="s">
        <v>125</v>
      </c>
      <c r="C79" s="29"/>
      <c r="D79" s="30">
        <f>IF(C79="","",C79+1)</f>
      </c>
      <c r="E79" s="31"/>
      <c r="F79" s="31"/>
      <c r="G79" s="32">
        <f>IF(OR(E79="",E79=0),"",F79/E79)</f>
      </c>
      <c r="H79" s="30">
        <f>IF(C79="","",C79+7)</f>
      </c>
      <c r="I79" s="31"/>
      <c r="J79" s="31"/>
      <c r="K79" s="32">
        <f>IF(OR(I79="",I79=0),"",J79/I79)</f>
      </c>
      <c r="L79" s="30">
        <f>IF(C79="","",C79+30)</f>
      </c>
      <c r="M79" s="31"/>
      <c r="N79" s="31"/>
      <c r="O79" s="32">
        <f>IF(OR(M79="",M79=0),"",N79/M79)</f>
      </c>
    </row>
    <row r="80" ht="48" customHeight="1" spans="1:15" s="26" customFormat="1" x14ac:dyDescent="0.25">
      <c r="A80" s="27" t="s">
        <v>124</v>
      </c>
      <c r="B80" s="28" t="s">
        <v>126</v>
      </c>
      <c r="C80" s="29"/>
      <c r="D80" s="30">
        <f>IF(C80="","",C80+1)</f>
      </c>
      <c r="E80" s="31"/>
      <c r="F80" s="31"/>
      <c r="G80" s="32">
        <f>IF(OR(E80="",E80=0),"",F80/E80)</f>
      </c>
      <c r="H80" s="30">
        <f>IF(C80="","",C80+7)</f>
      </c>
      <c r="I80" s="31"/>
      <c r="J80" s="31"/>
      <c r="K80" s="32">
        <f>IF(OR(I80="",I80=0),"",J80/I80)</f>
      </c>
      <c r="L80" s="30">
        <f>IF(C80="","",C80+30)</f>
      </c>
      <c r="M80" s="31"/>
      <c r="N80" s="31"/>
      <c r="O80" s="32">
        <f>IF(OR(M80="",M80=0),"",N80/M80)</f>
      </c>
    </row>
    <row r="81" ht="32" customHeight="1" spans="1:15" s="26" customFormat="1" x14ac:dyDescent="0.25">
      <c r="A81" s="27" t="s">
        <v>124</v>
      </c>
      <c r="B81" s="28" t="s">
        <v>127</v>
      </c>
      <c r="C81" s="29"/>
      <c r="D81" s="30">
        <f>IF(C81="","",C81+1)</f>
      </c>
      <c r="E81" s="31"/>
      <c r="F81" s="31"/>
      <c r="G81" s="32">
        <f>IF(OR(E81="",E81=0),"",F81/E81)</f>
      </c>
      <c r="H81" s="30">
        <f>IF(C81="","",C81+7)</f>
      </c>
      <c r="I81" s="31"/>
      <c r="J81" s="31"/>
      <c r="K81" s="32">
        <f>IF(OR(I81="",I81=0),"",J81/I81)</f>
      </c>
      <c r="L81" s="30">
        <f>IF(C81="","",C81+30)</f>
      </c>
      <c r="M81" s="31"/>
      <c r="N81" s="31"/>
      <c r="O81" s="32">
        <f>IF(OR(M81="",M81=0),"",N81/M81)</f>
      </c>
    </row>
    <row r="82" ht="64" customHeight="1" spans="1:15" s="26" customFormat="1" x14ac:dyDescent="0.25">
      <c r="A82" s="27" t="s">
        <v>124</v>
      </c>
      <c r="B82" s="28" t="s">
        <v>128</v>
      </c>
      <c r="C82" s="29"/>
      <c r="D82" s="30">
        <f>IF(C82="","",C82+1)</f>
      </c>
      <c r="E82" s="31"/>
      <c r="F82" s="31"/>
      <c r="G82" s="32">
        <f>IF(OR(E82="",E82=0),"",F82/E82)</f>
      </c>
      <c r="H82" s="30">
        <f>IF(C82="","",C82+7)</f>
      </c>
      <c r="I82" s="31"/>
      <c r="J82" s="31"/>
      <c r="K82" s="32">
        <f>IF(OR(I82="",I82=0),"",J82/I82)</f>
      </c>
      <c r="L82" s="30">
        <f>IF(C82="","",C82+30)</f>
      </c>
      <c r="M82" s="31"/>
      <c r="N82" s="31"/>
      <c r="O82" s="32">
        <f>IF(OR(M82="",M82=0),"",N82/M82)</f>
      </c>
    </row>
    <row r="83" ht="64" customHeight="1" spans="1:15" s="26" customFormat="1" x14ac:dyDescent="0.25">
      <c r="A83" s="33" t="s">
        <v>124</v>
      </c>
      <c r="B83" s="34" t="s">
        <v>129</v>
      </c>
      <c r="C83" s="35"/>
      <c r="D83" s="36">
        <f>IF(C83="","",C83+1)</f>
      </c>
      <c r="E83" s="37"/>
      <c r="F83" s="37"/>
      <c r="G83" s="38">
        <f>IF(OR(E83="",E83=0),"",F83/E83)</f>
      </c>
      <c r="H83" s="36">
        <f>IF(C83="","",C83+7)</f>
      </c>
      <c r="I83" s="37"/>
      <c r="J83" s="37"/>
      <c r="K83" s="38">
        <f>IF(OR(I83="",I83=0),"",J83/I83)</f>
      </c>
      <c r="L83" s="36">
        <f>IF(C83="","",C83+30)</f>
      </c>
      <c r="M83" s="37"/>
      <c r="N83" s="37"/>
      <c r="O83" s="38">
        <f>IF(OR(M83="",M83=0),"",N83/M83)</f>
      </c>
    </row>
    <row r="84" ht="96" customHeight="1" spans="1:15" s="26" customFormat="1" x14ac:dyDescent="0.25">
      <c r="A84" s="39" t="s">
        <v>130</v>
      </c>
      <c r="B84" s="40" t="s">
        <v>131</v>
      </c>
      <c r="C84" s="41"/>
      <c r="D84" s="30">
        <f>IF(C84="","",C84+1)</f>
      </c>
      <c r="E84" s="42"/>
      <c r="F84" s="42"/>
      <c r="G84" s="32">
        <f>IF(OR(E84="",E84=0),"",F84/E84)</f>
      </c>
      <c r="H84" s="30">
        <f>IF(C84="","",C84+7)</f>
      </c>
      <c r="I84" s="42"/>
      <c r="J84" s="42"/>
      <c r="K84" s="32">
        <f>IF(OR(I84="",I84=0),"",J84/I84)</f>
      </c>
      <c r="L84" s="30">
        <f>IF(C84="","",C84+30)</f>
      </c>
      <c r="M84" s="42"/>
      <c r="N84" s="42"/>
      <c r="O84" s="32">
        <f>IF(OR(M84="",M84=0),"",N84/M84)</f>
      </c>
    </row>
    <row r="85" ht="32" customHeight="1" spans="1:15" s="26" customFormat="1" x14ac:dyDescent="0.25">
      <c r="A85" s="39" t="s">
        <v>130</v>
      </c>
      <c r="B85" s="40" t="s">
        <v>132</v>
      </c>
      <c r="C85" s="41"/>
      <c r="D85" s="30">
        <f>IF(C85="","",C85+1)</f>
      </c>
      <c r="E85" s="42"/>
      <c r="F85" s="42"/>
      <c r="G85" s="32">
        <f>IF(OR(E85="",E85=0),"",F85/E85)</f>
      </c>
      <c r="H85" s="30">
        <f>IF(C85="","",C85+7)</f>
      </c>
      <c r="I85" s="42"/>
      <c r="J85" s="42"/>
      <c r="K85" s="32">
        <f>IF(OR(I85="",I85=0),"",J85/I85)</f>
      </c>
      <c r="L85" s="30">
        <f>IF(C85="","",C85+30)</f>
      </c>
      <c r="M85" s="42"/>
      <c r="N85" s="42"/>
      <c r="O85" s="32">
        <f>IF(OR(M85="",M85=0),"",N85/M85)</f>
      </c>
    </row>
    <row r="86" ht="32" customHeight="1" spans="1:15" s="26" customFormat="1" x14ac:dyDescent="0.25">
      <c r="A86" s="39" t="s">
        <v>130</v>
      </c>
      <c r="B86" s="40" t="s">
        <v>133</v>
      </c>
      <c r="C86" s="41"/>
      <c r="D86" s="30">
        <f>IF(C86="","",C86+1)</f>
      </c>
      <c r="E86" s="42"/>
      <c r="F86" s="42"/>
      <c r="G86" s="32">
        <f>IF(OR(E86="",E86=0),"",F86/E86)</f>
      </c>
      <c r="H86" s="30">
        <f>IF(C86="","",C86+7)</f>
      </c>
      <c r="I86" s="42"/>
      <c r="J86" s="42"/>
      <c r="K86" s="32">
        <f>IF(OR(I86="",I86=0),"",J86/I86)</f>
      </c>
      <c r="L86" s="30">
        <f>IF(C86="","",C86+30)</f>
      </c>
      <c r="M86" s="42"/>
      <c r="N86" s="42"/>
      <c r="O86" s="32">
        <f>IF(OR(M86="",M86=0),"",N86/M86)</f>
      </c>
    </row>
    <row r="87" ht="48" customHeight="1" spans="1:15" s="26" customFormat="1" x14ac:dyDescent="0.25">
      <c r="A87" s="39" t="s">
        <v>130</v>
      </c>
      <c r="B87" s="40" t="s">
        <v>134</v>
      </c>
      <c r="C87" s="41"/>
      <c r="D87" s="30">
        <f>IF(C87="","",C87+1)</f>
      </c>
      <c r="E87" s="42"/>
      <c r="F87" s="42"/>
      <c r="G87" s="32">
        <f>IF(OR(E87="",E87=0),"",F87/E87)</f>
      </c>
      <c r="H87" s="30">
        <f>IF(C87="","",C87+7)</f>
      </c>
      <c r="I87" s="42"/>
      <c r="J87" s="42"/>
      <c r="K87" s="32">
        <f>IF(OR(I87="",I87=0),"",J87/I87)</f>
      </c>
      <c r="L87" s="30">
        <f>IF(C87="","",C87+30)</f>
      </c>
      <c r="M87" s="42"/>
      <c r="N87" s="42"/>
      <c r="O87" s="32">
        <f>IF(OR(M87="",M87=0),"",N87/M87)</f>
      </c>
    </row>
    <row r="88" ht="64" customHeight="1" spans="1:15" s="26" customFormat="1" x14ac:dyDescent="0.25">
      <c r="A88" s="39" t="s">
        <v>130</v>
      </c>
      <c r="B88" s="40" t="s">
        <v>135</v>
      </c>
      <c r="C88" s="41"/>
      <c r="D88" s="30">
        <f>IF(C88="","",C88+1)</f>
      </c>
      <c r="E88" s="42"/>
      <c r="F88" s="42"/>
      <c r="G88" s="32">
        <f>IF(OR(E88="",E88=0),"",F88/E88)</f>
      </c>
      <c r="H88" s="30">
        <f>IF(C88="","",C88+7)</f>
      </c>
      <c r="I88" s="42"/>
      <c r="J88" s="42"/>
      <c r="K88" s="32">
        <f>IF(OR(I88="",I88=0),"",J88/I88)</f>
      </c>
      <c r="L88" s="30">
        <f>IF(C88="","",C88+30)</f>
      </c>
      <c r="M88" s="42"/>
      <c r="N88" s="42"/>
      <c r="O88" s="32">
        <f>IF(OR(M88="",M88=0),"",N88/M88)</f>
      </c>
    </row>
    <row r="89" ht="32" customHeight="1" spans="1:15" s="26" customFormat="1" x14ac:dyDescent="0.25">
      <c r="A89" s="39" t="s">
        <v>130</v>
      </c>
      <c r="B89" s="40" t="s">
        <v>136</v>
      </c>
      <c r="C89" s="41"/>
      <c r="D89" s="30">
        <f>IF(C89="","",C89+1)</f>
      </c>
      <c r="E89" s="42"/>
      <c r="F89" s="42"/>
      <c r="G89" s="32">
        <f>IF(OR(E89="",E89=0),"",F89/E89)</f>
      </c>
      <c r="H89" s="30">
        <f>IF(C89="","",C89+7)</f>
      </c>
      <c r="I89" s="42"/>
      <c r="J89" s="42"/>
      <c r="K89" s="32">
        <f>IF(OR(I89="",I89=0),"",J89/I89)</f>
      </c>
      <c r="L89" s="30">
        <f>IF(C89="","",C89+30)</f>
      </c>
      <c r="M89" s="42"/>
      <c r="N89" s="42"/>
      <c r="O89" s="32">
        <f>IF(OR(M89="",M89=0),"",N89/M89)</f>
      </c>
    </row>
    <row r="90" ht="32" customHeight="1" spans="1:15" s="26" customFormat="1" x14ac:dyDescent="0.25">
      <c r="A90" s="39" t="s">
        <v>130</v>
      </c>
      <c r="B90" s="40" t="s">
        <v>137</v>
      </c>
      <c r="C90" s="41"/>
      <c r="D90" s="30">
        <f>IF(C90="","",C90+1)</f>
      </c>
      <c r="E90" s="42"/>
      <c r="F90" s="42"/>
      <c r="G90" s="32">
        <f>IF(OR(E90="",E90=0),"",F90/E90)</f>
      </c>
      <c r="H90" s="30">
        <f>IF(C90="","",C90+7)</f>
      </c>
      <c r="I90" s="42"/>
      <c r="J90" s="42"/>
      <c r="K90" s="32">
        <f>IF(OR(I90="",I90=0),"",J90/I90)</f>
      </c>
      <c r="L90" s="30">
        <f>IF(C90="","",C90+30)</f>
      </c>
      <c r="M90" s="42"/>
      <c r="N90" s="42"/>
      <c r="O90" s="32">
        <f>IF(OR(M90="",M90=0),"",N90/M90)</f>
      </c>
    </row>
    <row r="91" ht="64" customHeight="1" spans="1:15" s="26" customFormat="1" x14ac:dyDescent="0.25">
      <c r="A91" s="39" t="s">
        <v>130</v>
      </c>
      <c r="B91" s="40" t="s">
        <v>138</v>
      </c>
      <c r="C91" s="41"/>
      <c r="D91" s="30">
        <f>IF(C91="","",C91+1)</f>
      </c>
      <c r="E91" s="42"/>
      <c r="F91" s="42"/>
      <c r="G91" s="32">
        <f>IF(OR(E91="",E91=0),"",F91/E91)</f>
      </c>
      <c r="H91" s="30">
        <f>IF(C91="","",C91+7)</f>
      </c>
      <c r="I91" s="42"/>
      <c r="J91" s="42"/>
      <c r="K91" s="32">
        <f>IF(OR(I91="",I91=0),"",J91/I91)</f>
      </c>
      <c r="L91" s="30">
        <f>IF(C91="","",C91+30)</f>
      </c>
      <c r="M91" s="42"/>
      <c r="N91" s="42"/>
      <c r="O91" s="32">
        <f>IF(OR(M91="",M91=0),"",N91/M91)</f>
      </c>
    </row>
    <row r="92" ht="64" customHeight="1" spans="1:15" s="26" customFormat="1" x14ac:dyDescent="0.25">
      <c r="A92" s="39" t="s">
        <v>130</v>
      </c>
      <c r="B92" s="40" t="s">
        <v>139</v>
      </c>
      <c r="C92" s="41"/>
      <c r="D92" s="30">
        <f>IF(C92="","",C92+1)</f>
      </c>
      <c r="E92" s="42"/>
      <c r="F92" s="42"/>
      <c r="G92" s="32">
        <f>IF(OR(E92="",E92=0),"",F92/E92)</f>
      </c>
      <c r="H92" s="30">
        <f>IF(C92="","",C92+7)</f>
      </c>
      <c r="I92" s="42"/>
      <c r="J92" s="42"/>
      <c r="K92" s="32">
        <f>IF(OR(I92="",I92=0),"",J92/I92)</f>
      </c>
      <c r="L92" s="30">
        <f>IF(C92="","",C92+30)</f>
      </c>
      <c r="M92" s="42"/>
      <c r="N92" s="42"/>
      <c r="O92" s="32">
        <f>IF(OR(M92="",M92=0),"",N92/M92)</f>
      </c>
    </row>
    <row r="93" ht="64" customHeight="1" spans="1:15" s="26" customFormat="1" x14ac:dyDescent="0.25">
      <c r="A93" s="39" t="s">
        <v>130</v>
      </c>
      <c r="B93" s="40" t="s">
        <v>140</v>
      </c>
      <c r="C93" s="41"/>
      <c r="D93" s="30">
        <f>IF(C93="","",C93+1)</f>
      </c>
      <c r="E93" s="42"/>
      <c r="F93" s="42"/>
      <c r="G93" s="32">
        <f>IF(OR(E93="",E93=0),"",F93/E93)</f>
      </c>
      <c r="H93" s="30">
        <f>IF(C93="","",C93+7)</f>
      </c>
      <c r="I93" s="42"/>
      <c r="J93" s="42"/>
      <c r="K93" s="32">
        <f>IF(OR(I93="",I93=0),"",J93/I93)</f>
      </c>
      <c r="L93" s="30">
        <f>IF(C93="","",C93+30)</f>
      </c>
      <c r="M93" s="42"/>
      <c r="N93" s="42"/>
      <c r="O93" s="32">
        <f>IF(OR(M93="",M93=0),"",N93/M93)</f>
      </c>
    </row>
    <row r="94" ht="48" customHeight="1" spans="1:15" s="26" customFormat="1" x14ac:dyDescent="0.25">
      <c r="A94" s="43" t="s">
        <v>130</v>
      </c>
      <c r="B94" s="44" t="s">
        <v>141</v>
      </c>
      <c r="C94" s="45"/>
      <c r="D94" s="36">
        <f>IF(C94="","",C94+1)</f>
      </c>
      <c r="E94" s="46"/>
      <c r="F94" s="46"/>
      <c r="G94" s="38">
        <f>IF(OR(E94="",E94=0),"",F94/E94)</f>
      </c>
      <c r="H94" s="36">
        <f>IF(C94="","",C94+7)</f>
      </c>
      <c r="I94" s="46"/>
      <c r="J94" s="46"/>
      <c r="K94" s="38">
        <f>IF(OR(I94="",I94=0),"",J94/I94)</f>
      </c>
      <c r="L94" s="36">
        <f>IF(C94="","",C94+30)</f>
      </c>
      <c r="M94" s="46"/>
      <c r="N94" s="46"/>
      <c r="O94" s="38">
        <f>IF(OR(M94="",M94=0),"",N94/M94)</f>
      </c>
    </row>
  </sheetData>
  <sheetProtection sheet="1"/>
  <mergeCells count="7">
    <mergeCell ref="C1:O1"/>
    <mergeCell ref="C2:O2"/>
    <mergeCell ref="A3:O3"/>
    <mergeCell ref="A4:O4"/>
    <mergeCell ref="D6:G6"/>
    <mergeCell ref="H6:K6"/>
    <mergeCell ref="L6:O6"/>
  </mergeCells>
  <conditionalFormatting sqref="G8:G94">
    <cfRule type="cellIs" dxfId="0" priority="1" operator="lessThan">
      <formula>0.5</formula>
    </cfRule>
    <cfRule type="cellIs" dxfId="1" priority="2" operator="between">
      <formula>0.5</formula>
      <formula>0.74</formula>
    </cfRule>
    <cfRule type="cellIs" dxfId="2" priority="3" operator="greaterThan">
      <formula>0.74</formula>
    </cfRule>
  </conditionalFormatting>
  <conditionalFormatting sqref="K8:K94">
    <cfRule type="cellIs" dxfId="3" priority="4" operator="lessThan">
      <formula>0.5</formula>
    </cfRule>
    <cfRule type="cellIs" dxfId="4" priority="5" operator="between">
      <formula>0.5</formula>
      <formula>0.74</formula>
    </cfRule>
    <cfRule type="cellIs" dxfId="5" priority="6" operator="greaterThan">
      <formula>0.74</formula>
    </cfRule>
  </conditionalFormatting>
  <conditionalFormatting sqref="O8:O94">
    <cfRule type="cellIs" dxfId="6" priority="7" operator="lessThan">
      <formula>0.5</formula>
    </cfRule>
    <cfRule type="cellIs" dxfId="7" priority="8" operator="between">
      <formula>0.5</formula>
      <formula>0.74</formula>
    </cfRule>
    <cfRule type="cellIs" dxfId="8" priority="9" operator="greaterThan">
      <formula>0.74</formula>
    </cfRule>
  </conditionalFormatting>
  <dataValidations count="264">
    <dataValidation type="whole" operator="greaterThanOrEqual" allowBlank="1" showErrorMessage="1" error="Informe um número inteiro maior ou igual a zero." sqref="E8:E94">
      <formula1>0</formula1>
    </dataValidation>
    <dataValidation type="whole" allowBlank="1" showErrorMessage="1" error="Acertos não pode ser maior que as questões feitas." sqref="F10">
      <formula1>0</formula1>
      <formula2>E10</formula2>
    </dataValidation>
    <dataValidation type="whole" allowBlank="1" showErrorMessage="1" error="Acertos não pode ser maior que as questões feitas." sqref="F11">
      <formula1>0</formula1>
      <formula2>E11</formula2>
    </dataValidation>
    <dataValidation type="whole" allowBlank="1" showErrorMessage="1" error="Acertos não pode ser maior que as questões feitas." sqref="F12">
      <formula1>0</formula1>
      <formula2>E12</formula2>
    </dataValidation>
    <dataValidation type="whole" allowBlank="1" showErrorMessage="1" error="Acertos não pode ser maior que as questões feitas." sqref="F13">
      <formula1>0</formula1>
      <formula2>E13</formula2>
    </dataValidation>
    <dataValidation type="whole" allowBlank="1" showErrorMessage="1" error="Acertos não pode ser maior que as questões feitas." sqref="F14">
      <formula1>0</formula1>
      <formula2>E14</formula2>
    </dataValidation>
    <dataValidation type="whole" allowBlank="1" showErrorMessage="1" error="Acertos não pode ser maior que as questões feitas." sqref="F15">
      <formula1>0</formula1>
      <formula2>E15</formula2>
    </dataValidation>
    <dataValidation type="whole" allowBlank="1" showErrorMessage="1" error="Acertos não pode ser maior que as questões feitas." sqref="F16">
      <formula1>0</formula1>
      <formula2>E16</formula2>
    </dataValidation>
    <dataValidation type="whole" allowBlank="1" showErrorMessage="1" error="Acertos não pode ser maior que as questões feitas." sqref="F17">
      <formula1>0</formula1>
      <formula2>E17</formula2>
    </dataValidation>
    <dataValidation type="whole" allowBlank="1" showErrorMessage="1" error="Acertos não pode ser maior que as questões feitas." sqref="F18">
      <formula1>0</formula1>
      <formula2>E18</formula2>
    </dataValidation>
    <dataValidation type="whole" allowBlank="1" showErrorMessage="1" error="Acertos não pode ser maior que as questões feitas." sqref="F19">
      <formula1>0</formula1>
      <formula2>E19</formula2>
    </dataValidation>
    <dataValidation type="whole" allowBlank="1" showErrorMessage="1" error="Acertos não pode ser maior que as questões feitas." sqref="F20">
      <formula1>0</formula1>
      <formula2>E20</formula2>
    </dataValidation>
    <dataValidation type="whole" allowBlank="1" showErrorMessage="1" error="Acertos não pode ser maior que as questões feitas." sqref="F21">
      <formula1>0</formula1>
      <formula2>E21</formula2>
    </dataValidation>
    <dataValidation type="whole" allowBlank="1" showErrorMessage="1" error="Acertos não pode ser maior que as questões feitas." sqref="F22">
      <formula1>0</formula1>
      <formula2>E22</formula2>
    </dataValidation>
    <dataValidation type="whole" allowBlank="1" showErrorMessage="1" error="Acertos não pode ser maior que as questões feitas." sqref="F23">
      <formula1>0</formula1>
      <formula2>E23</formula2>
    </dataValidation>
    <dataValidation type="whole" allowBlank="1" showErrorMessage="1" error="Acertos não pode ser maior que as questões feitas." sqref="F24">
      <formula1>0</formula1>
      <formula2>E24</formula2>
    </dataValidation>
    <dataValidation type="whole" allowBlank="1" showErrorMessage="1" error="Acertos não pode ser maior que as questões feitas." sqref="F25">
      <formula1>0</formula1>
      <formula2>E25</formula2>
    </dataValidation>
    <dataValidation type="whole" allowBlank="1" showErrorMessage="1" error="Acertos não pode ser maior que as questões feitas." sqref="F26">
      <formula1>0</formula1>
      <formula2>E26</formula2>
    </dataValidation>
    <dataValidation type="whole" allowBlank="1" showErrorMessage="1" error="Acertos não pode ser maior que as questões feitas." sqref="F27">
      <formula1>0</formula1>
      <formula2>E27</formula2>
    </dataValidation>
    <dataValidation type="whole" allowBlank="1" showErrorMessage="1" error="Acertos não pode ser maior que as questões feitas." sqref="F28">
      <formula1>0</formula1>
      <formula2>E28</formula2>
    </dataValidation>
    <dataValidation type="whole" allowBlank="1" showErrorMessage="1" error="Acertos não pode ser maior que as questões feitas." sqref="F29">
      <formula1>0</formula1>
      <formula2>E29</formula2>
    </dataValidation>
    <dataValidation type="whole" allowBlank="1" showErrorMessage="1" error="Acertos não pode ser maior que as questões feitas." sqref="F30">
      <formula1>0</formula1>
      <formula2>E30</formula2>
    </dataValidation>
    <dataValidation type="whole" allowBlank="1" showErrorMessage="1" error="Acertos não pode ser maior que as questões feitas." sqref="F31">
      <formula1>0</formula1>
      <formula2>E31</formula2>
    </dataValidation>
    <dataValidation type="whole" allowBlank="1" showErrorMessage="1" error="Acertos não pode ser maior que as questões feitas." sqref="F32">
      <formula1>0</formula1>
      <formula2>E32</formula2>
    </dataValidation>
    <dataValidation type="whole" allowBlank="1" showErrorMessage="1" error="Acertos não pode ser maior que as questões feitas." sqref="F33">
      <formula1>0</formula1>
      <formula2>E33</formula2>
    </dataValidation>
    <dataValidation type="whole" allowBlank="1" showErrorMessage="1" error="Acertos não pode ser maior que as questões feitas." sqref="F34">
      <formula1>0</formula1>
      <formula2>E34</formula2>
    </dataValidation>
    <dataValidation type="whole" allowBlank="1" showErrorMessage="1" error="Acertos não pode ser maior que as questões feitas." sqref="F35">
      <formula1>0</formula1>
      <formula2>E35</formula2>
    </dataValidation>
    <dataValidation type="whole" allowBlank="1" showErrorMessage="1" error="Acertos não pode ser maior que as questões feitas." sqref="F36">
      <formula1>0</formula1>
      <formula2>E36</formula2>
    </dataValidation>
    <dataValidation type="whole" allowBlank="1" showErrorMessage="1" error="Acertos não pode ser maior que as questões feitas." sqref="F37">
      <formula1>0</formula1>
      <formula2>E37</formula2>
    </dataValidation>
    <dataValidation type="whole" allowBlank="1" showErrorMessage="1" error="Acertos não pode ser maior que as questões feitas." sqref="F38">
      <formula1>0</formula1>
      <formula2>E38</formula2>
    </dataValidation>
    <dataValidation type="whole" allowBlank="1" showErrorMessage="1" error="Acertos não pode ser maior que as questões feitas." sqref="F39">
      <formula1>0</formula1>
      <formula2>E39</formula2>
    </dataValidation>
    <dataValidation type="whole" allowBlank="1" showErrorMessage="1" error="Acertos não pode ser maior que as questões feitas." sqref="F40">
      <formula1>0</formula1>
      <formula2>E40</formula2>
    </dataValidation>
    <dataValidation type="whole" allowBlank="1" showErrorMessage="1" error="Acertos não pode ser maior que as questões feitas." sqref="F41">
      <formula1>0</formula1>
      <formula2>E41</formula2>
    </dataValidation>
    <dataValidation type="whole" allowBlank="1" showErrorMessage="1" error="Acertos não pode ser maior que as questões feitas." sqref="F42">
      <formula1>0</formula1>
      <formula2>E42</formula2>
    </dataValidation>
    <dataValidation type="whole" allowBlank="1" showErrorMessage="1" error="Acertos não pode ser maior que as questões feitas." sqref="F43">
      <formula1>0</formula1>
      <formula2>E43</formula2>
    </dataValidation>
    <dataValidation type="whole" allowBlank="1" showErrorMessage="1" error="Acertos não pode ser maior que as questões feitas." sqref="F44">
      <formula1>0</formula1>
      <formula2>E44</formula2>
    </dataValidation>
    <dataValidation type="whole" allowBlank="1" showErrorMessage="1" error="Acertos não pode ser maior que as questões feitas." sqref="F45">
      <formula1>0</formula1>
      <formula2>E45</formula2>
    </dataValidation>
    <dataValidation type="whole" allowBlank="1" showErrorMessage="1" error="Acertos não pode ser maior que as questões feitas." sqref="F46">
      <formula1>0</formula1>
      <formula2>E46</formula2>
    </dataValidation>
    <dataValidation type="whole" allowBlank="1" showErrorMessage="1" error="Acertos não pode ser maior que as questões feitas." sqref="F47">
      <formula1>0</formula1>
      <formula2>E47</formula2>
    </dataValidation>
    <dataValidation type="whole" allowBlank="1" showErrorMessage="1" error="Acertos não pode ser maior que as questões feitas." sqref="F48">
      <formula1>0</formula1>
      <formula2>E48</formula2>
    </dataValidation>
    <dataValidation type="whole" allowBlank="1" showErrorMessage="1" error="Acertos não pode ser maior que as questões feitas." sqref="F49">
      <formula1>0</formula1>
      <formula2>E49</formula2>
    </dataValidation>
    <dataValidation type="whole" allowBlank="1" showErrorMessage="1" error="Acertos não pode ser maior que as questões feitas." sqref="F50">
      <formula1>0</formula1>
      <formula2>E50</formula2>
    </dataValidation>
    <dataValidation type="whole" allowBlank="1" showErrorMessage="1" error="Acertos não pode ser maior que as questões feitas." sqref="F51">
      <formula1>0</formula1>
      <formula2>E51</formula2>
    </dataValidation>
    <dataValidation type="whole" allowBlank="1" showErrorMessage="1" error="Acertos não pode ser maior que as questões feitas." sqref="F52">
      <formula1>0</formula1>
      <formula2>E52</formula2>
    </dataValidation>
    <dataValidation type="whole" allowBlank="1" showErrorMessage="1" error="Acertos não pode ser maior que as questões feitas." sqref="F53">
      <formula1>0</formula1>
      <formula2>E53</formula2>
    </dataValidation>
    <dataValidation type="whole" allowBlank="1" showErrorMessage="1" error="Acertos não pode ser maior que as questões feitas." sqref="F54">
      <formula1>0</formula1>
      <formula2>E54</formula2>
    </dataValidation>
    <dataValidation type="whole" allowBlank="1" showErrorMessage="1" error="Acertos não pode ser maior que as questões feitas." sqref="F55">
      <formula1>0</formula1>
      <formula2>E55</formula2>
    </dataValidation>
    <dataValidation type="whole" allowBlank="1" showErrorMessage="1" error="Acertos não pode ser maior que as questões feitas." sqref="F56">
      <formula1>0</formula1>
      <formula2>E56</formula2>
    </dataValidation>
    <dataValidation type="whole" allowBlank="1" showErrorMessage="1" error="Acertos não pode ser maior que as questões feitas." sqref="F57">
      <formula1>0</formula1>
      <formula2>E57</formula2>
    </dataValidation>
    <dataValidation type="whole" allowBlank="1" showErrorMessage="1" error="Acertos não pode ser maior que as questões feitas." sqref="F58">
      <formula1>0</formula1>
      <formula2>E58</formula2>
    </dataValidation>
    <dataValidation type="whole" allowBlank="1" showErrorMessage="1" error="Acertos não pode ser maior que as questões feitas." sqref="F59">
      <formula1>0</formula1>
      <formula2>E59</formula2>
    </dataValidation>
    <dataValidation type="whole" allowBlank="1" showErrorMessage="1" error="Acertos não pode ser maior que as questões feitas." sqref="F60">
      <formula1>0</formula1>
      <formula2>E60</formula2>
    </dataValidation>
    <dataValidation type="whole" allowBlank="1" showErrorMessage="1" error="Acertos não pode ser maior que as questões feitas." sqref="F61">
      <formula1>0</formula1>
      <formula2>E61</formula2>
    </dataValidation>
    <dataValidation type="whole" allowBlank="1" showErrorMessage="1" error="Acertos não pode ser maior que as questões feitas." sqref="F62">
      <formula1>0</formula1>
      <formula2>E62</formula2>
    </dataValidation>
    <dataValidation type="whole" allowBlank="1" showErrorMessage="1" error="Acertos não pode ser maior que as questões feitas." sqref="F63">
      <formula1>0</formula1>
      <formula2>E63</formula2>
    </dataValidation>
    <dataValidation type="whole" allowBlank="1" showErrorMessage="1" error="Acertos não pode ser maior que as questões feitas." sqref="F64">
      <formula1>0</formula1>
      <formula2>E64</formula2>
    </dataValidation>
    <dataValidation type="whole" allowBlank="1" showErrorMessage="1" error="Acertos não pode ser maior que as questões feitas." sqref="F65">
      <formula1>0</formula1>
      <formula2>E65</formula2>
    </dataValidation>
    <dataValidation type="whole" allowBlank="1" showErrorMessage="1" error="Acertos não pode ser maior que as questões feitas." sqref="F66">
      <formula1>0</formula1>
      <formula2>E66</formula2>
    </dataValidation>
    <dataValidation type="whole" allowBlank="1" showErrorMessage="1" error="Acertos não pode ser maior que as questões feitas." sqref="F67">
      <formula1>0</formula1>
      <formula2>E67</formula2>
    </dataValidation>
    <dataValidation type="whole" allowBlank="1" showErrorMessage="1" error="Acertos não pode ser maior que as questões feitas." sqref="F68">
      <formula1>0</formula1>
      <formula2>E68</formula2>
    </dataValidation>
    <dataValidation type="whole" allowBlank="1" showErrorMessage="1" error="Acertos não pode ser maior que as questões feitas." sqref="F69">
      <formula1>0</formula1>
      <formula2>E69</formula2>
    </dataValidation>
    <dataValidation type="whole" allowBlank="1" showErrorMessage="1" error="Acertos não pode ser maior que as questões feitas." sqref="F70">
      <formula1>0</formula1>
      <formula2>E70</formula2>
    </dataValidation>
    <dataValidation type="whole" allowBlank="1" showErrorMessage="1" error="Acertos não pode ser maior que as questões feitas." sqref="F71">
      <formula1>0</formula1>
      <formula2>E71</formula2>
    </dataValidation>
    <dataValidation type="whole" allowBlank="1" showErrorMessage="1" error="Acertos não pode ser maior que as questões feitas." sqref="F72">
      <formula1>0</formula1>
      <formula2>E72</formula2>
    </dataValidation>
    <dataValidation type="whole" allowBlank="1" showErrorMessage="1" error="Acertos não pode ser maior que as questões feitas." sqref="F73">
      <formula1>0</formula1>
      <formula2>E73</formula2>
    </dataValidation>
    <dataValidation type="whole" allowBlank="1" showErrorMessage="1" error="Acertos não pode ser maior que as questões feitas." sqref="F74">
      <formula1>0</formula1>
      <formula2>E74</formula2>
    </dataValidation>
    <dataValidation type="whole" allowBlank="1" showErrorMessage="1" error="Acertos não pode ser maior que as questões feitas." sqref="F75">
      <formula1>0</formula1>
      <formula2>E75</formula2>
    </dataValidation>
    <dataValidation type="whole" allowBlank="1" showErrorMessage="1" error="Acertos não pode ser maior que as questões feitas." sqref="F76">
      <formula1>0</formula1>
      <formula2>E76</formula2>
    </dataValidation>
    <dataValidation type="whole" allowBlank="1" showErrorMessage="1" error="Acertos não pode ser maior que as questões feitas." sqref="F77">
      <formula1>0</formula1>
      <formula2>E77</formula2>
    </dataValidation>
    <dataValidation type="whole" allowBlank="1" showErrorMessage="1" error="Acertos não pode ser maior que as questões feitas." sqref="F78">
      <formula1>0</formula1>
      <formula2>E78</formula2>
    </dataValidation>
    <dataValidation type="whole" allowBlank="1" showErrorMessage="1" error="Acertos não pode ser maior que as questões feitas." sqref="F79">
      <formula1>0</formula1>
      <formula2>E79</formula2>
    </dataValidation>
    <dataValidation type="whole" allowBlank="1" showErrorMessage="1" error="Acertos não pode ser maior que as questões feitas." sqref="F8">
      <formula1>0</formula1>
      <formula2>E8</formula2>
    </dataValidation>
    <dataValidation type="whole" allowBlank="1" showErrorMessage="1" error="Acertos não pode ser maior que as questões feitas." sqref="F80">
      <formula1>0</formula1>
      <formula2>E80</formula2>
    </dataValidation>
    <dataValidation type="whole" allowBlank="1" showErrorMessage="1" error="Acertos não pode ser maior que as questões feitas." sqref="F81">
      <formula1>0</formula1>
      <formula2>E81</formula2>
    </dataValidation>
    <dataValidation type="whole" allowBlank="1" showErrorMessage="1" error="Acertos não pode ser maior que as questões feitas." sqref="F82">
      <formula1>0</formula1>
      <formula2>E82</formula2>
    </dataValidation>
    <dataValidation type="whole" allowBlank="1" showErrorMessage="1" error="Acertos não pode ser maior que as questões feitas." sqref="F83">
      <formula1>0</formula1>
      <formula2>E83</formula2>
    </dataValidation>
    <dataValidation type="whole" allowBlank="1" showErrorMessage="1" error="Acertos não pode ser maior que as questões feitas." sqref="F84">
      <formula1>0</formula1>
      <formula2>E84</formula2>
    </dataValidation>
    <dataValidation type="whole" allowBlank="1" showErrorMessage="1" error="Acertos não pode ser maior que as questões feitas." sqref="F85">
      <formula1>0</formula1>
      <formula2>E85</formula2>
    </dataValidation>
    <dataValidation type="whole" allowBlank="1" showErrorMessage="1" error="Acertos não pode ser maior que as questões feitas." sqref="F86">
      <formula1>0</formula1>
      <formula2>E86</formula2>
    </dataValidation>
    <dataValidation type="whole" allowBlank="1" showErrorMessage="1" error="Acertos não pode ser maior que as questões feitas." sqref="F87">
      <formula1>0</formula1>
      <formula2>E87</formula2>
    </dataValidation>
    <dataValidation type="whole" allowBlank="1" showErrorMessage="1" error="Acertos não pode ser maior que as questões feitas." sqref="F88">
      <formula1>0</formula1>
      <formula2>E88</formula2>
    </dataValidation>
    <dataValidation type="whole" allowBlank="1" showErrorMessage="1" error="Acertos não pode ser maior que as questões feitas." sqref="F89">
      <formula1>0</formula1>
      <formula2>E89</formula2>
    </dataValidation>
    <dataValidation type="whole" allowBlank="1" showErrorMessage="1" error="Acertos não pode ser maior que as questões feitas." sqref="F9">
      <formula1>0</formula1>
      <formula2>E9</formula2>
    </dataValidation>
    <dataValidation type="whole" allowBlank="1" showErrorMessage="1" error="Acertos não pode ser maior que as questões feitas." sqref="F90">
      <formula1>0</formula1>
      <formula2>E90</formula2>
    </dataValidation>
    <dataValidation type="whole" allowBlank="1" showErrorMessage="1" error="Acertos não pode ser maior que as questões feitas." sqref="F91">
      <formula1>0</formula1>
      <formula2>E91</formula2>
    </dataValidation>
    <dataValidation type="whole" allowBlank="1" showErrorMessage="1" error="Acertos não pode ser maior que as questões feitas." sqref="F92">
      <formula1>0</formula1>
      <formula2>E92</formula2>
    </dataValidation>
    <dataValidation type="whole" allowBlank="1" showErrorMessage="1" error="Acertos não pode ser maior que as questões feitas." sqref="F93">
      <formula1>0</formula1>
      <formula2>E93</formula2>
    </dataValidation>
    <dataValidation type="whole" allowBlank="1" showErrorMessage="1" error="Acertos não pode ser maior que as questões feitas." sqref="F94">
      <formula1>0</formula1>
      <formula2>E94</formula2>
    </dataValidation>
    <dataValidation type="whole" operator="greaterThanOrEqual" allowBlank="1" showErrorMessage="1" error="Informe um número inteiro maior ou igual a zero." sqref="I8:I94">
      <formula1>0</formula1>
    </dataValidation>
    <dataValidation type="whole" allowBlank="1" showErrorMessage="1" error="Acertos não pode ser maior que as questões feitas." sqref="J10">
      <formula1>0</formula1>
      <formula2>I10</formula2>
    </dataValidation>
    <dataValidation type="whole" allowBlank="1" showErrorMessage="1" error="Acertos não pode ser maior que as questões feitas." sqref="J11">
      <formula1>0</formula1>
      <formula2>I11</formula2>
    </dataValidation>
    <dataValidation type="whole" allowBlank="1" showErrorMessage="1" error="Acertos não pode ser maior que as questões feitas." sqref="J12">
      <formula1>0</formula1>
      <formula2>I12</formula2>
    </dataValidation>
    <dataValidation type="whole" allowBlank="1" showErrorMessage="1" error="Acertos não pode ser maior que as questões feitas." sqref="J13">
      <formula1>0</formula1>
      <formula2>I13</formula2>
    </dataValidation>
    <dataValidation type="whole" allowBlank="1" showErrorMessage="1" error="Acertos não pode ser maior que as questões feitas." sqref="J14">
      <formula1>0</formula1>
      <formula2>I14</formula2>
    </dataValidation>
    <dataValidation type="whole" allowBlank="1" showErrorMessage="1" error="Acertos não pode ser maior que as questões feitas." sqref="J15">
      <formula1>0</formula1>
      <formula2>I15</formula2>
    </dataValidation>
    <dataValidation type="whole" allowBlank="1" showErrorMessage="1" error="Acertos não pode ser maior que as questões feitas." sqref="J16">
      <formula1>0</formula1>
      <formula2>I16</formula2>
    </dataValidation>
    <dataValidation type="whole" allowBlank="1" showErrorMessage="1" error="Acertos não pode ser maior que as questões feitas." sqref="J17">
      <formula1>0</formula1>
      <formula2>I17</formula2>
    </dataValidation>
    <dataValidation type="whole" allowBlank="1" showErrorMessage="1" error="Acertos não pode ser maior que as questões feitas." sqref="J18">
      <formula1>0</formula1>
      <formula2>I18</formula2>
    </dataValidation>
    <dataValidation type="whole" allowBlank="1" showErrorMessage="1" error="Acertos não pode ser maior que as questões feitas." sqref="J19">
      <formula1>0</formula1>
      <formula2>I19</formula2>
    </dataValidation>
    <dataValidation type="whole" allowBlank="1" showErrorMessage="1" error="Acertos não pode ser maior que as questões feitas." sqref="J20">
      <formula1>0</formula1>
      <formula2>I20</formula2>
    </dataValidation>
    <dataValidation type="whole" allowBlank="1" showErrorMessage="1" error="Acertos não pode ser maior que as questões feitas." sqref="J21">
      <formula1>0</formula1>
      <formula2>I21</formula2>
    </dataValidation>
    <dataValidation type="whole" allowBlank="1" showErrorMessage="1" error="Acertos não pode ser maior que as questões feitas." sqref="J22">
      <formula1>0</formula1>
      <formula2>I22</formula2>
    </dataValidation>
    <dataValidation type="whole" allowBlank="1" showErrorMessage="1" error="Acertos não pode ser maior que as questões feitas." sqref="J23">
      <formula1>0</formula1>
      <formula2>I23</formula2>
    </dataValidation>
    <dataValidation type="whole" allowBlank="1" showErrorMessage="1" error="Acertos não pode ser maior que as questões feitas." sqref="J24">
      <formula1>0</formula1>
      <formula2>I24</formula2>
    </dataValidation>
    <dataValidation type="whole" allowBlank="1" showErrorMessage="1" error="Acertos não pode ser maior que as questões feitas." sqref="J25">
      <formula1>0</formula1>
      <formula2>I25</formula2>
    </dataValidation>
    <dataValidation type="whole" allowBlank="1" showErrorMessage="1" error="Acertos não pode ser maior que as questões feitas." sqref="J26">
      <formula1>0</formula1>
      <formula2>I26</formula2>
    </dataValidation>
    <dataValidation type="whole" allowBlank="1" showErrorMessage="1" error="Acertos não pode ser maior que as questões feitas." sqref="J27">
      <formula1>0</formula1>
      <formula2>I27</formula2>
    </dataValidation>
    <dataValidation type="whole" allowBlank="1" showErrorMessage="1" error="Acertos não pode ser maior que as questões feitas." sqref="J28">
      <formula1>0</formula1>
      <formula2>I28</formula2>
    </dataValidation>
    <dataValidation type="whole" allowBlank="1" showErrorMessage="1" error="Acertos não pode ser maior que as questões feitas." sqref="J29">
      <formula1>0</formula1>
      <formula2>I29</formula2>
    </dataValidation>
    <dataValidation type="whole" allowBlank="1" showErrorMessage="1" error="Acertos não pode ser maior que as questões feitas." sqref="J30">
      <formula1>0</formula1>
      <formula2>I30</formula2>
    </dataValidation>
    <dataValidation type="whole" allowBlank="1" showErrorMessage="1" error="Acertos não pode ser maior que as questões feitas." sqref="J31">
      <formula1>0</formula1>
      <formula2>I31</formula2>
    </dataValidation>
    <dataValidation type="whole" allowBlank="1" showErrorMessage="1" error="Acertos não pode ser maior que as questões feitas." sqref="J32">
      <formula1>0</formula1>
      <formula2>I32</formula2>
    </dataValidation>
    <dataValidation type="whole" allowBlank="1" showErrorMessage="1" error="Acertos não pode ser maior que as questões feitas." sqref="J33">
      <formula1>0</formula1>
      <formula2>I33</formula2>
    </dataValidation>
    <dataValidation type="whole" allowBlank="1" showErrorMessage="1" error="Acertos não pode ser maior que as questões feitas." sqref="J34">
      <formula1>0</formula1>
      <formula2>I34</formula2>
    </dataValidation>
    <dataValidation type="whole" allowBlank="1" showErrorMessage="1" error="Acertos não pode ser maior que as questões feitas." sqref="J35">
      <formula1>0</formula1>
      <formula2>I35</formula2>
    </dataValidation>
    <dataValidation type="whole" allowBlank="1" showErrorMessage="1" error="Acertos não pode ser maior que as questões feitas." sqref="J36">
      <formula1>0</formula1>
      <formula2>I36</formula2>
    </dataValidation>
    <dataValidation type="whole" allowBlank="1" showErrorMessage="1" error="Acertos não pode ser maior que as questões feitas." sqref="J37">
      <formula1>0</formula1>
      <formula2>I37</formula2>
    </dataValidation>
    <dataValidation type="whole" allowBlank="1" showErrorMessage="1" error="Acertos não pode ser maior que as questões feitas." sqref="J38">
      <formula1>0</formula1>
      <formula2>I38</formula2>
    </dataValidation>
    <dataValidation type="whole" allowBlank="1" showErrorMessage="1" error="Acertos não pode ser maior que as questões feitas." sqref="J39">
      <formula1>0</formula1>
      <formula2>I39</formula2>
    </dataValidation>
    <dataValidation type="whole" allowBlank="1" showErrorMessage="1" error="Acertos não pode ser maior que as questões feitas." sqref="J40">
      <formula1>0</formula1>
      <formula2>I40</formula2>
    </dataValidation>
    <dataValidation type="whole" allowBlank="1" showErrorMessage="1" error="Acertos não pode ser maior que as questões feitas." sqref="J41">
      <formula1>0</formula1>
      <formula2>I41</formula2>
    </dataValidation>
    <dataValidation type="whole" allowBlank="1" showErrorMessage="1" error="Acertos não pode ser maior que as questões feitas." sqref="J42">
      <formula1>0</formula1>
      <formula2>I42</formula2>
    </dataValidation>
    <dataValidation type="whole" allowBlank="1" showErrorMessage="1" error="Acertos não pode ser maior que as questões feitas." sqref="J43">
      <formula1>0</formula1>
      <formula2>I43</formula2>
    </dataValidation>
    <dataValidation type="whole" allowBlank="1" showErrorMessage="1" error="Acertos não pode ser maior que as questões feitas." sqref="J44">
      <formula1>0</formula1>
      <formula2>I44</formula2>
    </dataValidation>
    <dataValidation type="whole" allowBlank="1" showErrorMessage="1" error="Acertos não pode ser maior que as questões feitas." sqref="J45">
      <formula1>0</formula1>
      <formula2>I45</formula2>
    </dataValidation>
    <dataValidation type="whole" allowBlank="1" showErrorMessage="1" error="Acertos não pode ser maior que as questões feitas." sqref="J46">
      <formula1>0</formula1>
      <formula2>I46</formula2>
    </dataValidation>
    <dataValidation type="whole" allowBlank="1" showErrorMessage="1" error="Acertos não pode ser maior que as questões feitas." sqref="J47">
      <formula1>0</formula1>
      <formula2>I47</formula2>
    </dataValidation>
    <dataValidation type="whole" allowBlank="1" showErrorMessage="1" error="Acertos não pode ser maior que as questões feitas." sqref="J48">
      <formula1>0</formula1>
      <formula2>I48</formula2>
    </dataValidation>
    <dataValidation type="whole" allowBlank="1" showErrorMessage="1" error="Acertos não pode ser maior que as questões feitas." sqref="J49">
      <formula1>0</formula1>
      <formula2>I49</formula2>
    </dataValidation>
    <dataValidation type="whole" allowBlank="1" showErrorMessage="1" error="Acertos não pode ser maior que as questões feitas." sqref="J50">
      <formula1>0</formula1>
      <formula2>I50</formula2>
    </dataValidation>
    <dataValidation type="whole" allowBlank="1" showErrorMessage="1" error="Acertos não pode ser maior que as questões feitas." sqref="J51">
      <formula1>0</formula1>
      <formula2>I51</formula2>
    </dataValidation>
    <dataValidation type="whole" allowBlank="1" showErrorMessage="1" error="Acertos não pode ser maior que as questões feitas." sqref="J52">
      <formula1>0</formula1>
      <formula2>I52</formula2>
    </dataValidation>
    <dataValidation type="whole" allowBlank="1" showErrorMessage="1" error="Acertos não pode ser maior que as questões feitas." sqref="J53">
      <formula1>0</formula1>
      <formula2>I53</formula2>
    </dataValidation>
    <dataValidation type="whole" allowBlank="1" showErrorMessage="1" error="Acertos não pode ser maior que as questões feitas." sqref="J54">
      <formula1>0</formula1>
      <formula2>I54</formula2>
    </dataValidation>
    <dataValidation type="whole" allowBlank="1" showErrorMessage="1" error="Acertos não pode ser maior que as questões feitas." sqref="J55">
      <formula1>0</formula1>
      <formula2>I55</formula2>
    </dataValidation>
    <dataValidation type="whole" allowBlank="1" showErrorMessage="1" error="Acertos não pode ser maior que as questões feitas." sqref="J56">
      <formula1>0</formula1>
      <formula2>I56</formula2>
    </dataValidation>
    <dataValidation type="whole" allowBlank="1" showErrorMessage="1" error="Acertos não pode ser maior que as questões feitas." sqref="J57">
      <formula1>0</formula1>
      <formula2>I57</formula2>
    </dataValidation>
    <dataValidation type="whole" allowBlank="1" showErrorMessage="1" error="Acertos não pode ser maior que as questões feitas." sqref="J58">
      <formula1>0</formula1>
      <formula2>I58</formula2>
    </dataValidation>
    <dataValidation type="whole" allowBlank="1" showErrorMessage="1" error="Acertos não pode ser maior que as questões feitas." sqref="J59">
      <formula1>0</formula1>
      <formula2>I59</formula2>
    </dataValidation>
    <dataValidation type="whole" allowBlank="1" showErrorMessage="1" error="Acertos não pode ser maior que as questões feitas." sqref="J60">
      <formula1>0</formula1>
      <formula2>I60</formula2>
    </dataValidation>
    <dataValidation type="whole" allowBlank="1" showErrorMessage="1" error="Acertos não pode ser maior que as questões feitas." sqref="J61">
      <formula1>0</formula1>
      <formula2>I61</formula2>
    </dataValidation>
    <dataValidation type="whole" allowBlank="1" showErrorMessage="1" error="Acertos não pode ser maior que as questões feitas." sqref="J62">
      <formula1>0</formula1>
      <formula2>I62</formula2>
    </dataValidation>
    <dataValidation type="whole" allowBlank="1" showErrorMessage="1" error="Acertos não pode ser maior que as questões feitas." sqref="J63">
      <formula1>0</formula1>
      <formula2>I63</formula2>
    </dataValidation>
    <dataValidation type="whole" allowBlank="1" showErrorMessage="1" error="Acertos não pode ser maior que as questões feitas." sqref="J64">
      <formula1>0</formula1>
      <formula2>I64</formula2>
    </dataValidation>
    <dataValidation type="whole" allowBlank="1" showErrorMessage="1" error="Acertos não pode ser maior que as questões feitas." sqref="J65">
      <formula1>0</formula1>
      <formula2>I65</formula2>
    </dataValidation>
    <dataValidation type="whole" allowBlank="1" showErrorMessage="1" error="Acertos não pode ser maior que as questões feitas." sqref="J66">
      <formula1>0</formula1>
      <formula2>I66</formula2>
    </dataValidation>
    <dataValidation type="whole" allowBlank="1" showErrorMessage="1" error="Acertos não pode ser maior que as questões feitas." sqref="J67">
      <formula1>0</formula1>
      <formula2>I67</formula2>
    </dataValidation>
    <dataValidation type="whole" allowBlank="1" showErrorMessage="1" error="Acertos não pode ser maior que as questões feitas." sqref="J68">
      <formula1>0</formula1>
      <formula2>I68</formula2>
    </dataValidation>
    <dataValidation type="whole" allowBlank="1" showErrorMessage="1" error="Acertos não pode ser maior que as questões feitas." sqref="J69">
      <formula1>0</formula1>
      <formula2>I69</formula2>
    </dataValidation>
    <dataValidation type="whole" allowBlank="1" showErrorMessage="1" error="Acertos não pode ser maior que as questões feitas." sqref="J70">
      <formula1>0</formula1>
      <formula2>I70</formula2>
    </dataValidation>
    <dataValidation type="whole" allowBlank="1" showErrorMessage="1" error="Acertos não pode ser maior que as questões feitas." sqref="J71">
      <formula1>0</formula1>
      <formula2>I71</formula2>
    </dataValidation>
    <dataValidation type="whole" allowBlank="1" showErrorMessage="1" error="Acertos não pode ser maior que as questões feitas." sqref="J72">
      <formula1>0</formula1>
      <formula2>I72</formula2>
    </dataValidation>
    <dataValidation type="whole" allowBlank="1" showErrorMessage="1" error="Acertos não pode ser maior que as questões feitas." sqref="J73">
      <formula1>0</formula1>
      <formula2>I73</formula2>
    </dataValidation>
    <dataValidation type="whole" allowBlank="1" showErrorMessage="1" error="Acertos não pode ser maior que as questões feitas." sqref="J74">
      <formula1>0</formula1>
      <formula2>I74</formula2>
    </dataValidation>
    <dataValidation type="whole" allowBlank="1" showErrorMessage="1" error="Acertos não pode ser maior que as questões feitas." sqref="J75">
      <formula1>0</formula1>
      <formula2>I75</formula2>
    </dataValidation>
    <dataValidation type="whole" allowBlank="1" showErrorMessage="1" error="Acertos não pode ser maior que as questões feitas." sqref="J76">
      <formula1>0</formula1>
      <formula2>I76</formula2>
    </dataValidation>
    <dataValidation type="whole" allowBlank="1" showErrorMessage="1" error="Acertos não pode ser maior que as questões feitas." sqref="J77">
      <formula1>0</formula1>
      <formula2>I77</formula2>
    </dataValidation>
    <dataValidation type="whole" allowBlank="1" showErrorMessage="1" error="Acertos não pode ser maior que as questões feitas." sqref="J78">
      <formula1>0</formula1>
      <formula2>I78</formula2>
    </dataValidation>
    <dataValidation type="whole" allowBlank="1" showErrorMessage="1" error="Acertos não pode ser maior que as questões feitas." sqref="J79">
      <formula1>0</formula1>
      <formula2>I79</formula2>
    </dataValidation>
    <dataValidation type="whole" allowBlank="1" showErrorMessage="1" error="Acertos não pode ser maior que as questões feitas." sqref="J8">
      <formula1>0</formula1>
      <formula2>I8</formula2>
    </dataValidation>
    <dataValidation type="whole" allowBlank="1" showErrorMessage="1" error="Acertos não pode ser maior que as questões feitas." sqref="J80">
      <formula1>0</formula1>
      <formula2>I80</formula2>
    </dataValidation>
    <dataValidation type="whole" allowBlank="1" showErrorMessage="1" error="Acertos não pode ser maior que as questões feitas." sqref="J81">
      <formula1>0</formula1>
      <formula2>I81</formula2>
    </dataValidation>
    <dataValidation type="whole" allowBlank="1" showErrorMessage="1" error="Acertos não pode ser maior que as questões feitas." sqref="J82">
      <formula1>0</formula1>
      <formula2>I82</formula2>
    </dataValidation>
    <dataValidation type="whole" allowBlank="1" showErrorMessage="1" error="Acertos não pode ser maior que as questões feitas." sqref="J83">
      <formula1>0</formula1>
      <formula2>I83</formula2>
    </dataValidation>
    <dataValidation type="whole" allowBlank="1" showErrorMessage="1" error="Acertos não pode ser maior que as questões feitas." sqref="J84">
      <formula1>0</formula1>
      <formula2>I84</formula2>
    </dataValidation>
    <dataValidation type="whole" allowBlank="1" showErrorMessage="1" error="Acertos não pode ser maior que as questões feitas." sqref="J85">
      <formula1>0</formula1>
      <formula2>I85</formula2>
    </dataValidation>
    <dataValidation type="whole" allowBlank="1" showErrorMessage="1" error="Acertos não pode ser maior que as questões feitas." sqref="J86">
      <formula1>0</formula1>
      <formula2>I86</formula2>
    </dataValidation>
    <dataValidation type="whole" allowBlank="1" showErrorMessage="1" error="Acertos não pode ser maior que as questões feitas." sqref="J87">
      <formula1>0</formula1>
      <formula2>I87</formula2>
    </dataValidation>
    <dataValidation type="whole" allowBlank="1" showErrorMessage="1" error="Acertos não pode ser maior que as questões feitas." sqref="J88">
      <formula1>0</formula1>
      <formula2>I88</formula2>
    </dataValidation>
    <dataValidation type="whole" allowBlank="1" showErrorMessage="1" error="Acertos não pode ser maior que as questões feitas." sqref="J89">
      <formula1>0</formula1>
      <formula2>I89</formula2>
    </dataValidation>
    <dataValidation type="whole" allowBlank="1" showErrorMessage="1" error="Acertos não pode ser maior que as questões feitas." sqref="J9">
      <formula1>0</formula1>
      <formula2>I9</formula2>
    </dataValidation>
    <dataValidation type="whole" allowBlank="1" showErrorMessage="1" error="Acertos não pode ser maior que as questões feitas." sqref="J90">
      <formula1>0</formula1>
      <formula2>I90</formula2>
    </dataValidation>
    <dataValidation type="whole" allowBlank="1" showErrorMessage="1" error="Acertos não pode ser maior que as questões feitas." sqref="J91">
      <formula1>0</formula1>
      <formula2>I91</formula2>
    </dataValidation>
    <dataValidation type="whole" allowBlank="1" showErrorMessage="1" error="Acertos não pode ser maior que as questões feitas." sqref="J92">
      <formula1>0</formula1>
      <formula2>I92</formula2>
    </dataValidation>
    <dataValidation type="whole" allowBlank="1" showErrorMessage="1" error="Acertos não pode ser maior que as questões feitas." sqref="J93">
      <formula1>0</formula1>
      <formula2>I93</formula2>
    </dataValidation>
    <dataValidation type="whole" allowBlank="1" showErrorMessage="1" error="Acertos não pode ser maior que as questões feitas." sqref="J94">
      <formula1>0</formula1>
      <formula2>I94</formula2>
    </dataValidation>
    <dataValidation type="whole" operator="greaterThanOrEqual" allowBlank="1" showErrorMessage="1" error="Informe um número inteiro maior ou igual a zero." sqref="M8:M94">
      <formula1>0</formula1>
    </dataValidation>
    <dataValidation type="whole" allowBlank="1" showErrorMessage="1" error="Acertos não pode ser maior que as questões feitas." sqref="N10">
      <formula1>0</formula1>
      <formula2>M10</formula2>
    </dataValidation>
    <dataValidation type="whole" allowBlank="1" showErrorMessage="1" error="Acertos não pode ser maior que as questões feitas." sqref="N11">
      <formula1>0</formula1>
      <formula2>M11</formula2>
    </dataValidation>
    <dataValidation type="whole" allowBlank="1" showErrorMessage="1" error="Acertos não pode ser maior que as questões feitas." sqref="N12">
      <formula1>0</formula1>
      <formula2>M12</formula2>
    </dataValidation>
    <dataValidation type="whole" allowBlank="1" showErrorMessage="1" error="Acertos não pode ser maior que as questões feitas." sqref="N13">
      <formula1>0</formula1>
      <formula2>M13</formula2>
    </dataValidation>
    <dataValidation type="whole" allowBlank="1" showErrorMessage="1" error="Acertos não pode ser maior que as questões feitas." sqref="N14">
      <formula1>0</formula1>
      <formula2>M14</formula2>
    </dataValidation>
    <dataValidation type="whole" allowBlank="1" showErrorMessage="1" error="Acertos não pode ser maior que as questões feitas." sqref="N15">
      <formula1>0</formula1>
      <formula2>M15</formula2>
    </dataValidation>
    <dataValidation type="whole" allowBlank="1" showErrorMessage="1" error="Acertos não pode ser maior que as questões feitas." sqref="N16">
      <formula1>0</formula1>
      <formula2>M16</formula2>
    </dataValidation>
    <dataValidation type="whole" allowBlank="1" showErrorMessage="1" error="Acertos não pode ser maior que as questões feitas." sqref="N17">
      <formula1>0</formula1>
      <formula2>M17</formula2>
    </dataValidation>
    <dataValidation type="whole" allowBlank="1" showErrorMessage="1" error="Acertos não pode ser maior que as questões feitas." sqref="N18">
      <formula1>0</formula1>
      <formula2>M18</formula2>
    </dataValidation>
    <dataValidation type="whole" allowBlank="1" showErrorMessage="1" error="Acertos não pode ser maior que as questões feitas." sqref="N19">
      <formula1>0</formula1>
      <formula2>M19</formula2>
    </dataValidation>
    <dataValidation type="whole" allowBlank="1" showErrorMessage="1" error="Acertos não pode ser maior que as questões feitas." sqref="N20">
      <formula1>0</formula1>
      <formula2>M20</formula2>
    </dataValidation>
    <dataValidation type="whole" allowBlank="1" showErrorMessage="1" error="Acertos não pode ser maior que as questões feitas." sqref="N21">
      <formula1>0</formula1>
      <formula2>M21</formula2>
    </dataValidation>
    <dataValidation type="whole" allowBlank="1" showErrorMessage="1" error="Acertos não pode ser maior que as questões feitas." sqref="N22">
      <formula1>0</formula1>
      <formula2>M22</formula2>
    </dataValidation>
    <dataValidation type="whole" allowBlank="1" showErrorMessage="1" error="Acertos não pode ser maior que as questões feitas." sqref="N23">
      <formula1>0</formula1>
      <formula2>M23</formula2>
    </dataValidation>
    <dataValidation type="whole" allowBlank="1" showErrorMessage="1" error="Acertos não pode ser maior que as questões feitas." sqref="N24">
      <formula1>0</formula1>
      <formula2>M24</formula2>
    </dataValidation>
    <dataValidation type="whole" allowBlank="1" showErrorMessage="1" error="Acertos não pode ser maior que as questões feitas." sqref="N25">
      <formula1>0</formula1>
      <formula2>M25</formula2>
    </dataValidation>
    <dataValidation type="whole" allowBlank="1" showErrorMessage="1" error="Acertos não pode ser maior que as questões feitas." sqref="N26">
      <formula1>0</formula1>
      <formula2>M26</formula2>
    </dataValidation>
    <dataValidation type="whole" allowBlank="1" showErrorMessage="1" error="Acertos não pode ser maior que as questões feitas." sqref="N27">
      <formula1>0</formula1>
      <formula2>M27</formula2>
    </dataValidation>
    <dataValidation type="whole" allowBlank="1" showErrorMessage="1" error="Acertos não pode ser maior que as questões feitas." sqref="N28">
      <formula1>0</formula1>
      <formula2>M28</formula2>
    </dataValidation>
    <dataValidation type="whole" allowBlank="1" showErrorMessage="1" error="Acertos não pode ser maior que as questões feitas." sqref="N29">
      <formula1>0</formula1>
      <formula2>M29</formula2>
    </dataValidation>
    <dataValidation type="whole" allowBlank="1" showErrorMessage="1" error="Acertos não pode ser maior que as questões feitas." sqref="N30">
      <formula1>0</formula1>
      <formula2>M30</formula2>
    </dataValidation>
    <dataValidation type="whole" allowBlank="1" showErrorMessage="1" error="Acertos não pode ser maior que as questões feitas." sqref="N31">
      <formula1>0</formula1>
      <formula2>M31</formula2>
    </dataValidation>
    <dataValidation type="whole" allowBlank="1" showErrorMessage="1" error="Acertos não pode ser maior que as questões feitas." sqref="N32">
      <formula1>0</formula1>
      <formula2>M32</formula2>
    </dataValidation>
    <dataValidation type="whole" allowBlank="1" showErrorMessage="1" error="Acertos não pode ser maior que as questões feitas." sqref="N33">
      <formula1>0</formula1>
      <formula2>M33</formula2>
    </dataValidation>
    <dataValidation type="whole" allowBlank="1" showErrorMessage="1" error="Acertos não pode ser maior que as questões feitas." sqref="N34">
      <formula1>0</formula1>
      <formula2>M34</formula2>
    </dataValidation>
    <dataValidation type="whole" allowBlank="1" showErrorMessage="1" error="Acertos não pode ser maior que as questões feitas." sqref="N35">
      <formula1>0</formula1>
      <formula2>M35</formula2>
    </dataValidation>
    <dataValidation type="whole" allowBlank="1" showErrorMessage="1" error="Acertos não pode ser maior que as questões feitas." sqref="N36">
      <formula1>0</formula1>
      <formula2>M36</formula2>
    </dataValidation>
    <dataValidation type="whole" allowBlank="1" showErrorMessage="1" error="Acertos não pode ser maior que as questões feitas." sqref="N37">
      <formula1>0</formula1>
      <formula2>M37</formula2>
    </dataValidation>
    <dataValidation type="whole" allowBlank="1" showErrorMessage="1" error="Acertos não pode ser maior que as questões feitas." sqref="N38">
      <formula1>0</formula1>
      <formula2>M38</formula2>
    </dataValidation>
    <dataValidation type="whole" allowBlank="1" showErrorMessage="1" error="Acertos não pode ser maior que as questões feitas." sqref="N39">
      <formula1>0</formula1>
      <formula2>M39</formula2>
    </dataValidation>
    <dataValidation type="whole" allowBlank="1" showErrorMessage="1" error="Acertos não pode ser maior que as questões feitas." sqref="N40">
      <formula1>0</formula1>
      <formula2>M40</formula2>
    </dataValidation>
    <dataValidation type="whole" allowBlank="1" showErrorMessage="1" error="Acertos não pode ser maior que as questões feitas." sqref="N41">
      <formula1>0</formula1>
      <formula2>M41</formula2>
    </dataValidation>
    <dataValidation type="whole" allowBlank="1" showErrorMessage="1" error="Acertos não pode ser maior que as questões feitas." sqref="N42">
      <formula1>0</formula1>
      <formula2>M42</formula2>
    </dataValidation>
    <dataValidation type="whole" allowBlank="1" showErrorMessage="1" error="Acertos não pode ser maior que as questões feitas." sqref="N43">
      <formula1>0</formula1>
      <formula2>M43</formula2>
    </dataValidation>
    <dataValidation type="whole" allowBlank="1" showErrorMessage="1" error="Acertos não pode ser maior que as questões feitas." sqref="N44">
      <formula1>0</formula1>
      <formula2>M44</formula2>
    </dataValidation>
    <dataValidation type="whole" allowBlank="1" showErrorMessage="1" error="Acertos não pode ser maior que as questões feitas." sqref="N45">
      <formula1>0</formula1>
      <formula2>M45</formula2>
    </dataValidation>
    <dataValidation type="whole" allowBlank="1" showErrorMessage="1" error="Acertos não pode ser maior que as questões feitas." sqref="N46">
      <formula1>0</formula1>
      <formula2>M46</formula2>
    </dataValidation>
    <dataValidation type="whole" allowBlank="1" showErrorMessage="1" error="Acertos não pode ser maior que as questões feitas." sqref="N47">
      <formula1>0</formula1>
      <formula2>M47</formula2>
    </dataValidation>
    <dataValidation type="whole" allowBlank="1" showErrorMessage="1" error="Acertos não pode ser maior que as questões feitas." sqref="N48">
      <formula1>0</formula1>
      <formula2>M48</formula2>
    </dataValidation>
    <dataValidation type="whole" allowBlank="1" showErrorMessage="1" error="Acertos não pode ser maior que as questões feitas." sqref="N49">
      <formula1>0</formula1>
      <formula2>M49</formula2>
    </dataValidation>
    <dataValidation type="whole" allowBlank="1" showErrorMessage="1" error="Acertos não pode ser maior que as questões feitas." sqref="N50">
      <formula1>0</formula1>
      <formula2>M50</formula2>
    </dataValidation>
    <dataValidation type="whole" allowBlank="1" showErrorMessage="1" error="Acertos não pode ser maior que as questões feitas." sqref="N51">
      <formula1>0</formula1>
      <formula2>M51</formula2>
    </dataValidation>
    <dataValidation type="whole" allowBlank="1" showErrorMessage="1" error="Acertos não pode ser maior que as questões feitas." sqref="N52">
      <formula1>0</formula1>
      <formula2>M52</formula2>
    </dataValidation>
    <dataValidation type="whole" allowBlank="1" showErrorMessage="1" error="Acertos não pode ser maior que as questões feitas." sqref="N53">
      <formula1>0</formula1>
      <formula2>M53</formula2>
    </dataValidation>
    <dataValidation type="whole" allowBlank="1" showErrorMessage="1" error="Acertos não pode ser maior que as questões feitas." sqref="N54">
      <formula1>0</formula1>
      <formula2>M54</formula2>
    </dataValidation>
    <dataValidation type="whole" allowBlank="1" showErrorMessage="1" error="Acertos não pode ser maior que as questões feitas." sqref="N55">
      <formula1>0</formula1>
      <formula2>M55</formula2>
    </dataValidation>
    <dataValidation type="whole" allowBlank="1" showErrorMessage="1" error="Acertos não pode ser maior que as questões feitas." sqref="N56">
      <formula1>0</formula1>
      <formula2>M56</formula2>
    </dataValidation>
    <dataValidation type="whole" allowBlank="1" showErrorMessage="1" error="Acertos não pode ser maior que as questões feitas." sqref="N57">
      <formula1>0</formula1>
      <formula2>M57</formula2>
    </dataValidation>
    <dataValidation type="whole" allowBlank="1" showErrorMessage="1" error="Acertos não pode ser maior que as questões feitas." sqref="N58">
      <formula1>0</formula1>
      <formula2>M58</formula2>
    </dataValidation>
    <dataValidation type="whole" allowBlank="1" showErrorMessage="1" error="Acertos não pode ser maior que as questões feitas." sqref="N59">
      <formula1>0</formula1>
      <formula2>M59</formula2>
    </dataValidation>
    <dataValidation type="whole" allowBlank="1" showErrorMessage="1" error="Acertos não pode ser maior que as questões feitas." sqref="N60">
      <formula1>0</formula1>
      <formula2>M60</formula2>
    </dataValidation>
    <dataValidation type="whole" allowBlank="1" showErrorMessage="1" error="Acertos não pode ser maior que as questões feitas." sqref="N61">
      <formula1>0</formula1>
      <formula2>M61</formula2>
    </dataValidation>
    <dataValidation type="whole" allowBlank="1" showErrorMessage="1" error="Acertos não pode ser maior que as questões feitas." sqref="N62">
      <formula1>0</formula1>
      <formula2>M62</formula2>
    </dataValidation>
    <dataValidation type="whole" allowBlank="1" showErrorMessage="1" error="Acertos não pode ser maior que as questões feitas." sqref="N63">
      <formula1>0</formula1>
      <formula2>M63</formula2>
    </dataValidation>
    <dataValidation type="whole" allowBlank="1" showErrorMessage="1" error="Acertos não pode ser maior que as questões feitas." sqref="N64">
      <formula1>0</formula1>
      <formula2>M64</formula2>
    </dataValidation>
    <dataValidation type="whole" allowBlank="1" showErrorMessage="1" error="Acertos não pode ser maior que as questões feitas." sqref="N65">
      <formula1>0</formula1>
      <formula2>M65</formula2>
    </dataValidation>
    <dataValidation type="whole" allowBlank="1" showErrorMessage="1" error="Acertos não pode ser maior que as questões feitas." sqref="N66">
      <formula1>0</formula1>
      <formula2>M66</formula2>
    </dataValidation>
    <dataValidation type="whole" allowBlank="1" showErrorMessage="1" error="Acertos não pode ser maior que as questões feitas." sqref="N67">
      <formula1>0</formula1>
      <formula2>M67</formula2>
    </dataValidation>
    <dataValidation type="whole" allowBlank="1" showErrorMessage="1" error="Acertos não pode ser maior que as questões feitas." sqref="N68">
      <formula1>0</formula1>
      <formula2>M68</formula2>
    </dataValidation>
    <dataValidation type="whole" allowBlank="1" showErrorMessage="1" error="Acertos não pode ser maior que as questões feitas." sqref="N69">
      <formula1>0</formula1>
      <formula2>M69</formula2>
    </dataValidation>
    <dataValidation type="whole" allowBlank="1" showErrorMessage="1" error="Acertos não pode ser maior que as questões feitas." sqref="N70">
      <formula1>0</formula1>
      <formula2>M70</formula2>
    </dataValidation>
    <dataValidation type="whole" allowBlank="1" showErrorMessage="1" error="Acertos não pode ser maior que as questões feitas." sqref="N71">
      <formula1>0</formula1>
      <formula2>M71</formula2>
    </dataValidation>
    <dataValidation type="whole" allowBlank="1" showErrorMessage="1" error="Acertos não pode ser maior que as questões feitas." sqref="N72">
      <formula1>0</formula1>
      <formula2>M72</formula2>
    </dataValidation>
    <dataValidation type="whole" allowBlank="1" showErrorMessage="1" error="Acertos não pode ser maior que as questões feitas." sqref="N73">
      <formula1>0</formula1>
      <formula2>M73</formula2>
    </dataValidation>
    <dataValidation type="whole" allowBlank="1" showErrorMessage="1" error="Acertos não pode ser maior que as questões feitas." sqref="N74">
      <formula1>0</formula1>
      <formula2>M74</formula2>
    </dataValidation>
    <dataValidation type="whole" allowBlank="1" showErrorMessage="1" error="Acertos não pode ser maior que as questões feitas." sqref="N75">
      <formula1>0</formula1>
      <formula2>M75</formula2>
    </dataValidation>
    <dataValidation type="whole" allowBlank="1" showErrorMessage="1" error="Acertos não pode ser maior que as questões feitas." sqref="N76">
      <formula1>0</formula1>
      <formula2>M76</formula2>
    </dataValidation>
    <dataValidation type="whole" allowBlank="1" showErrorMessage="1" error="Acertos não pode ser maior que as questões feitas." sqref="N77">
      <formula1>0</formula1>
      <formula2>M77</formula2>
    </dataValidation>
    <dataValidation type="whole" allowBlank="1" showErrorMessage="1" error="Acertos não pode ser maior que as questões feitas." sqref="N78">
      <formula1>0</formula1>
      <formula2>M78</formula2>
    </dataValidation>
    <dataValidation type="whole" allowBlank="1" showErrorMessage="1" error="Acertos não pode ser maior que as questões feitas." sqref="N79">
      <formula1>0</formula1>
      <formula2>M79</formula2>
    </dataValidation>
    <dataValidation type="whole" allowBlank="1" showErrorMessage="1" error="Acertos não pode ser maior que as questões feitas." sqref="N8">
      <formula1>0</formula1>
      <formula2>M8</formula2>
    </dataValidation>
    <dataValidation type="whole" allowBlank="1" showErrorMessage="1" error="Acertos não pode ser maior que as questões feitas." sqref="N80">
      <formula1>0</formula1>
      <formula2>M80</formula2>
    </dataValidation>
    <dataValidation type="whole" allowBlank="1" showErrorMessage="1" error="Acertos não pode ser maior que as questões feitas." sqref="N81">
      <formula1>0</formula1>
      <formula2>M81</formula2>
    </dataValidation>
    <dataValidation type="whole" allowBlank="1" showErrorMessage="1" error="Acertos não pode ser maior que as questões feitas." sqref="N82">
      <formula1>0</formula1>
      <formula2>M82</formula2>
    </dataValidation>
    <dataValidation type="whole" allowBlank="1" showErrorMessage="1" error="Acertos não pode ser maior que as questões feitas." sqref="N83">
      <formula1>0</formula1>
      <formula2>M83</formula2>
    </dataValidation>
    <dataValidation type="whole" allowBlank="1" showErrorMessage="1" error="Acertos não pode ser maior que as questões feitas." sqref="N84">
      <formula1>0</formula1>
      <formula2>M84</formula2>
    </dataValidation>
    <dataValidation type="whole" allowBlank="1" showErrorMessage="1" error="Acertos não pode ser maior que as questões feitas." sqref="N85">
      <formula1>0</formula1>
      <formula2>M85</formula2>
    </dataValidation>
    <dataValidation type="whole" allowBlank="1" showErrorMessage="1" error="Acertos não pode ser maior que as questões feitas." sqref="N86">
      <formula1>0</formula1>
      <formula2>M86</formula2>
    </dataValidation>
    <dataValidation type="whole" allowBlank="1" showErrorMessage="1" error="Acertos não pode ser maior que as questões feitas." sqref="N87">
      <formula1>0</formula1>
      <formula2>M87</formula2>
    </dataValidation>
    <dataValidation type="whole" allowBlank="1" showErrorMessage="1" error="Acertos não pode ser maior que as questões feitas." sqref="N88">
      <formula1>0</formula1>
      <formula2>M88</formula2>
    </dataValidation>
    <dataValidation type="whole" allowBlank="1" showErrorMessage="1" error="Acertos não pode ser maior que as questões feitas." sqref="N89">
      <formula1>0</formula1>
      <formula2>M89</formula2>
    </dataValidation>
    <dataValidation type="whole" allowBlank="1" showErrorMessage="1" error="Acertos não pode ser maior que as questões feitas." sqref="N9">
      <formula1>0</formula1>
      <formula2>M9</formula2>
    </dataValidation>
    <dataValidation type="whole" allowBlank="1" showErrorMessage="1" error="Acertos não pode ser maior que as questões feitas." sqref="N90">
      <formula1>0</formula1>
      <formula2>M90</formula2>
    </dataValidation>
    <dataValidation type="whole" allowBlank="1" showErrorMessage="1" error="Acertos não pode ser maior que as questões feitas." sqref="N91">
      <formula1>0</formula1>
      <formula2>M91</formula2>
    </dataValidation>
    <dataValidation type="whole" allowBlank="1" showErrorMessage="1" error="Acertos não pode ser maior que as questões feitas." sqref="N92">
      <formula1>0</formula1>
      <formula2>M92</formula2>
    </dataValidation>
    <dataValidation type="whole" allowBlank="1" showErrorMessage="1" error="Acertos não pode ser maior que as questões feitas." sqref="N93">
      <formula1>0</formula1>
      <formula2>M93</formula2>
    </dataValidation>
    <dataValidation type="whole" allowBlank="1" showErrorMessage="1" error="Acertos não pode ser maior que as questões feitas." sqref="N94">
      <formula1>0</formula1>
      <formula2>M94</formula2>
    </dataValidation>
  </dataValidations>
  <hyperlinks>
    <hyperlink ref="A4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60" customWidth="1"/>
    <col min="3" max="4" width="14" customWidth="1"/>
    <col min="5" max="5" width="12" customWidth="1"/>
    <col min="6" max="6" width="10" customWidth="1"/>
    <col min="7" max="7" width="16" customWidth="1"/>
    <col min="8" max="8" width="14" customWidth="1"/>
    <col min="9" max="9" width="12" customWidth="1"/>
    <col min="10" max="10" width="10" customWidth="1"/>
    <col min="11" max="11" width="16" customWidth="1"/>
    <col min="12" max="12" width="14" customWidth="1"/>
    <col min="13" max="13" width="12" customWidth="1"/>
    <col min="14" max="14" width="10" customWidth="1"/>
    <col min="15" max="15" width="16" customWidth="1"/>
  </cols>
  <sheetData>
    <row r="1" ht="26" customHeight="1" spans="3:15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" customHeight="1" spans="3:15" x14ac:dyDescent="0.25"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" customHeight="1" spans="1:15" x14ac:dyDescent="0.25">
      <c r="A3" s="1" t="s">
        <v>28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22" t="s">
        <v>40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ht="6" customHeight="1" x14ac:dyDescent="0.25"/>
    <row r="6" ht="20" customHeight="1" spans="4:15" x14ac:dyDescent="0.25">
      <c r="D6" s="23" t="s">
        <v>41</v>
      </c>
      <c r="E6" s="23"/>
      <c r="F6" s="23"/>
      <c r="G6" s="23"/>
      <c r="H6" s="23" t="s">
        <v>42</v>
      </c>
      <c r="I6" s="23"/>
      <c r="J6" s="23"/>
      <c r="K6" s="23"/>
      <c r="L6" s="23" t="s">
        <v>43</v>
      </c>
      <c r="M6" s="23"/>
      <c r="N6" s="23"/>
      <c r="O6" s="23"/>
    </row>
    <row r="7" ht="30" customHeight="1" spans="1:15" s="24" customFormat="1" x14ac:dyDescent="0.25">
      <c r="A7" s="25" t="s">
        <v>44</v>
      </c>
      <c r="B7" s="25" t="s">
        <v>45</v>
      </c>
      <c r="C7" s="25" t="s">
        <v>46</v>
      </c>
      <c r="D7" s="25" t="s">
        <v>47</v>
      </c>
      <c r="E7" s="25" t="s">
        <v>48</v>
      </c>
      <c r="F7" s="25" t="s">
        <v>49</v>
      </c>
      <c r="G7" s="25" t="s">
        <v>50</v>
      </c>
      <c r="H7" s="25" t="s">
        <v>47</v>
      </c>
      <c r="I7" s="25" t="s">
        <v>48</v>
      </c>
      <c r="J7" s="25" t="s">
        <v>49</v>
      </c>
      <c r="K7" s="25" t="s">
        <v>50</v>
      </c>
      <c r="L7" s="25" t="s">
        <v>47</v>
      </c>
      <c r="M7" s="25" t="s">
        <v>48</v>
      </c>
      <c r="N7" s="25" t="s">
        <v>49</v>
      </c>
      <c r="O7" s="25" t="s">
        <v>50</v>
      </c>
    </row>
    <row r="8" ht="32" customHeight="1" spans="1:15" s="26" customFormat="1" x14ac:dyDescent="0.25">
      <c r="A8" s="27" t="s">
        <v>142</v>
      </c>
      <c r="B8" s="28" t="s">
        <v>143</v>
      </c>
      <c r="C8" s="29"/>
      <c r="D8" s="30">
        <f>IF(C8="","",C8+1)</f>
      </c>
      <c r="E8" s="31"/>
      <c r="F8" s="31"/>
      <c r="G8" s="32">
        <f>IF(OR(E8="",E8=0),"",F8/E8)</f>
      </c>
      <c r="H8" s="30">
        <f>IF(C8="","",C8+7)</f>
      </c>
      <c r="I8" s="31"/>
      <c r="J8" s="31"/>
      <c r="K8" s="32">
        <f>IF(OR(I8="",I8=0),"",J8/I8)</f>
      </c>
      <c r="L8" s="30">
        <f>IF(C8="","",C8+30)</f>
      </c>
      <c r="M8" s="31"/>
      <c r="N8" s="31"/>
      <c r="O8" s="32">
        <f>IF(OR(M8="",M8=0),"",N8/M8)</f>
      </c>
    </row>
    <row r="9" ht="48" customHeight="1" spans="1:15" s="26" customFormat="1" x14ac:dyDescent="0.25">
      <c r="A9" s="27" t="s">
        <v>142</v>
      </c>
      <c r="B9" s="28" t="s">
        <v>144</v>
      </c>
      <c r="C9" s="29"/>
      <c r="D9" s="30">
        <f>IF(C9="","",C9+1)</f>
      </c>
      <c r="E9" s="31"/>
      <c r="F9" s="31"/>
      <c r="G9" s="32">
        <f>IF(OR(E9="",E9=0),"",F9/E9)</f>
      </c>
      <c r="H9" s="30">
        <f>IF(C9="","",C9+7)</f>
      </c>
      <c r="I9" s="31"/>
      <c r="J9" s="31"/>
      <c r="K9" s="32">
        <f>IF(OR(I9="",I9=0),"",J9/I9)</f>
      </c>
      <c r="L9" s="30">
        <f>IF(C9="","",C9+30)</f>
      </c>
      <c r="M9" s="31"/>
      <c r="N9" s="31"/>
      <c r="O9" s="32">
        <f>IF(OR(M9="",M9=0),"",N9/M9)</f>
      </c>
    </row>
    <row r="10" ht="32" customHeight="1" spans="1:15" s="26" customFormat="1" x14ac:dyDescent="0.25">
      <c r="A10" s="27" t="s">
        <v>142</v>
      </c>
      <c r="B10" s="28" t="s">
        <v>145</v>
      </c>
      <c r="C10" s="29"/>
      <c r="D10" s="30">
        <f>IF(C10="","",C10+1)</f>
      </c>
      <c r="E10" s="31"/>
      <c r="F10" s="31"/>
      <c r="G10" s="32">
        <f>IF(OR(E10="",E10=0),"",F10/E10)</f>
      </c>
      <c r="H10" s="30">
        <f>IF(C10="","",C10+7)</f>
      </c>
      <c r="I10" s="31"/>
      <c r="J10" s="31"/>
      <c r="K10" s="32">
        <f>IF(OR(I10="",I10=0),"",J10/I10)</f>
      </c>
      <c r="L10" s="30">
        <f>IF(C10="","",C10+30)</f>
      </c>
      <c r="M10" s="31"/>
      <c r="N10" s="31"/>
      <c r="O10" s="32">
        <f>IF(OR(M10="",M10=0),"",N10/M10)</f>
      </c>
    </row>
    <row r="11" ht="28" customHeight="1" spans="1:15" s="26" customFormat="1" x14ac:dyDescent="0.25">
      <c r="A11" s="27" t="s">
        <v>142</v>
      </c>
      <c r="B11" s="28" t="s">
        <v>146</v>
      </c>
      <c r="C11" s="29"/>
      <c r="D11" s="30">
        <f>IF(C11="","",C11+1)</f>
      </c>
      <c r="E11" s="31"/>
      <c r="F11" s="31"/>
      <c r="G11" s="32">
        <f>IF(OR(E11="",E11=0),"",F11/E11)</f>
      </c>
      <c r="H11" s="30">
        <f>IF(C11="","",C11+7)</f>
      </c>
      <c r="I11" s="31"/>
      <c r="J11" s="31"/>
      <c r="K11" s="32">
        <f>IF(OR(I11="",I11=0),"",J11/I11)</f>
      </c>
      <c r="L11" s="30">
        <f>IF(C11="","",C11+30)</f>
      </c>
      <c r="M11" s="31"/>
      <c r="N11" s="31"/>
      <c r="O11" s="32">
        <f>IF(OR(M11="",M11=0),"",N11/M11)</f>
      </c>
    </row>
    <row r="12" ht="32" customHeight="1" spans="1:15" s="26" customFormat="1" x14ac:dyDescent="0.25">
      <c r="A12" s="27" t="s">
        <v>142</v>
      </c>
      <c r="B12" s="28" t="s">
        <v>147</v>
      </c>
      <c r="C12" s="29"/>
      <c r="D12" s="30">
        <f>IF(C12="","",C12+1)</f>
      </c>
      <c r="E12" s="31"/>
      <c r="F12" s="31"/>
      <c r="G12" s="32">
        <f>IF(OR(E12="",E12=0),"",F12/E12)</f>
      </c>
      <c r="H12" s="30">
        <f>IF(C12="","",C12+7)</f>
      </c>
      <c r="I12" s="31"/>
      <c r="J12" s="31"/>
      <c r="K12" s="32">
        <f>IF(OR(I12="",I12=0),"",J12/I12)</f>
      </c>
      <c r="L12" s="30">
        <f>IF(C12="","",C12+30)</f>
      </c>
      <c r="M12" s="31"/>
      <c r="N12" s="31"/>
      <c r="O12" s="32">
        <f>IF(OR(M12="",M12=0),"",N12/M12)</f>
      </c>
    </row>
    <row r="13" ht="32" customHeight="1" spans="1:15" s="26" customFormat="1" x14ac:dyDescent="0.25">
      <c r="A13" s="27" t="s">
        <v>142</v>
      </c>
      <c r="B13" s="28" t="s">
        <v>148</v>
      </c>
      <c r="C13" s="29"/>
      <c r="D13" s="30">
        <f>IF(C13="","",C13+1)</f>
      </c>
      <c r="E13" s="31"/>
      <c r="F13" s="31"/>
      <c r="G13" s="32">
        <f>IF(OR(E13="",E13=0),"",F13/E13)</f>
      </c>
      <c r="H13" s="30">
        <f>IF(C13="","",C13+7)</f>
      </c>
      <c r="I13" s="31"/>
      <c r="J13" s="31"/>
      <c r="K13" s="32">
        <f>IF(OR(I13="",I13=0),"",J13/I13)</f>
      </c>
      <c r="L13" s="30">
        <f>IF(C13="","",C13+30)</f>
      </c>
      <c r="M13" s="31"/>
      <c r="N13" s="31"/>
      <c r="O13" s="32">
        <f>IF(OR(M13="",M13=0),"",N13/M13)</f>
      </c>
    </row>
    <row r="14" ht="28" customHeight="1" spans="1:15" s="26" customFormat="1" x14ac:dyDescent="0.25">
      <c r="A14" s="27" t="s">
        <v>142</v>
      </c>
      <c r="B14" s="28" t="s">
        <v>149</v>
      </c>
      <c r="C14" s="29"/>
      <c r="D14" s="30">
        <f>IF(C14="","",C14+1)</f>
      </c>
      <c r="E14" s="31"/>
      <c r="F14" s="31"/>
      <c r="G14" s="32">
        <f>IF(OR(E14="",E14=0),"",F14/E14)</f>
      </c>
      <c r="H14" s="30">
        <f>IF(C14="","",C14+7)</f>
      </c>
      <c r="I14" s="31"/>
      <c r="J14" s="31"/>
      <c r="K14" s="32">
        <f>IF(OR(I14="",I14=0),"",J14/I14)</f>
      </c>
      <c r="L14" s="30">
        <f>IF(C14="","",C14+30)</f>
      </c>
      <c r="M14" s="31"/>
      <c r="N14" s="31"/>
      <c r="O14" s="32">
        <f>IF(OR(M14="",M14=0),"",N14/M14)</f>
      </c>
    </row>
    <row r="15" ht="32" customHeight="1" spans="1:15" s="26" customFormat="1" x14ac:dyDescent="0.25">
      <c r="A15" s="27" t="s">
        <v>142</v>
      </c>
      <c r="B15" s="28" t="s">
        <v>150</v>
      </c>
      <c r="C15" s="29"/>
      <c r="D15" s="30">
        <f>IF(C15="","",C15+1)</f>
      </c>
      <c r="E15" s="31"/>
      <c r="F15" s="31"/>
      <c r="G15" s="32">
        <f>IF(OR(E15="",E15=0),"",F15/E15)</f>
      </c>
      <c r="H15" s="30">
        <f>IF(C15="","",C15+7)</f>
      </c>
      <c r="I15" s="31"/>
      <c r="J15" s="31"/>
      <c r="K15" s="32">
        <f>IF(OR(I15="",I15=0),"",J15/I15)</f>
      </c>
      <c r="L15" s="30">
        <f>IF(C15="","",C15+30)</f>
      </c>
      <c r="M15" s="31"/>
      <c r="N15" s="31"/>
      <c r="O15" s="32">
        <f>IF(OR(M15="",M15=0),"",N15/M15)</f>
      </c>
    </row>
    <row r="16" ht="32" customHeight="1" spans="1:15" s="26" customFormat="1" x14ac:dyDescent="0.25">
      <c r="A16" s="27" t="s">
        <v>142</v>
      </c>
      <c r="B16" s="28" t="s">
        <v>151</v>
      </c>
      <c r="C16" s="29"/>
      <c r="D16" s="30">
        <f>IF(C16="","",C16+1)</f>
      </c>
      <c r="E16" s="31"/>
      <c r="F16" s="31"/>
      <c r="G16" s="32">
        <f>IF(OR(E16="",E16=0),"",F16/E16)</f>
      </c>
      <c r="H16" s="30">
        <f>IF(C16="","",C16+7)</f>
      </c>
      <c r="I16" s="31"/>
      <c r="J16" s="31"/>
      <c r="K16" s="32">
        <f>IF(OR(I16="",I16=0),"",J16/I16)</f>
      </c>
      <c r="L16" s="30">
        <f>IF(C16="","",C16+30)</f>
      </c>
      <c r="M16" s="31"/>
      <c r="N16" s="31"/>
      <c r="O16" s="32">
        <f>IF(OR(M16="",M16=0),"",N16/M16)</f>
      </c>
    </row>
    <row r="17" ht="32" customHeight="1" spans="1:15" s="26" customFormat="1" x14ac:dyDescent="0.25">
      <c r="A17" s="27" t="s">
        <v>142</v>
      </c>
      <c r="B17" s="28" t="s">
        <v>152</v>
      </c>
      <c r="C17" s="29"/>
      <c r="D17" s="30">
        <f>IF(C17="","",C17+1)</f>
      </c>
      <c r="E17" s="31"/>
      <c r="F17" s="31"/>
      <c r="G17" s="32">
        <f>IF(OR(E17="",E17=0),"",F17/E17)</f>
      </c>
      <c r="H17" s="30">
        <f>IF(C17="","",C17+7)</f>
      </c>
      <c r="I17" s="31"/>
      <c r="J17" s="31"/>
      <c r="K17" s="32">
        <f>IF(OR(I17="",I17=0),"",J17/I17)</f>
      </c>
      <c r="L17" s="30">
        <f>IF(C17="","",C17+30)</f>
      </c>
      <c r="M17" s="31"/>
      <c r="N17" s="31"/>
      <c r="O17" s="32">
        <f>IF(OR(M17="",M17=0),"",N17/M17)</f>
      </c>
    </row>
    <row r="18" ht="48" customHeight="1" spans="1:15" s="26" customFormat="1" x14ac:dyDescent="0.25">
      <c r="A18" s="27" t="s">
        <v>142</v>
      </c>
      <c r="B18" s="28" t="s">
        <v>153</v>
      </c>
      <c r="C18" s="29"/>
      <c r="D18" s="30">
        <f>IF(C18="","",C18+1)</f>
      </c>
      <c r="E18" s="31"/>
      <c r="F18" s="31"/>
      <c r="G18" s="32">
        <f>IF(OR(E18="",E18=0),"",F18/E18)</f>
      </c>
      <c r="H18" s="30">
        <f>IF(C18="","",C18+7)</f>
      </c>
      <c r="I18" s="31"/>
      <c r="J18" s="31"/>
      <c r="K18" s="32">
        <f>IF(OR(I18="",I18=0),"",J18/I18)</f>
      </c>
      <c r="L18" s="30">
        <f>IF(C18="","",C18+30)</f>
      </c>
      <c r="M18" s="31"/>
      <c r="N18" s="31"/>
      <c r="O18" s="32">
        <f>IF(OR(M18="",M18=0),"",N18/M18)</f>
      </c>
    </row>
    <row r="19" ht="80" customHeight="1" spans="1:15" s="26" customFormat="1" x14ac:dyDescent="0.25">
      <c r="A19" s="27" t="s">
        <v>142</v>
      </c>
      <c r="B19" s="28" t="s">
        <v>154</v>
      </c>
      <c r="C19" s="29"/>
      <c r="D19" s="30">
        <f>IF(C19="","",C19+1)</f>
      </c>
      <c r="E19" s="31"/>
      <c r="F19" s="31"/>
      <c r="G19" s="32">
        <f>IF(OR(E19="",E19=0),"",F19/E19)</f>
      </c>
      <c r="H19" s="30">
        <f>IF(C19="","",C19+7)</f>
      </c>
      <c r="I19" s="31"/>
      <c r="J19" s="31"/>
      <c r="K19" s="32">
        <f>IF(OR(I19="",I19=0),"",J19/I19)</f>
      </c>
      <c r="L19" s="30">
        <f>IF(C19="","",C19+30)</f>
      </c>
      <c r="M19" s="31"/>
      <c r="N19" s="31"/>
      <c r="O19" s="32">
        <f>IF(OR(M19="",M19=0),"",N19/M19)</f>
      </c>
    </row>
    <row r="20" ht="48" customHeight="1" spans="1:15" s="26" customFormat="1" x14ac:dyDescent="0.25">
      <c r="A20" s="27" t="s">
        <v>142</v>
      </c>
      <c r="B20" s="28" t="s">
        <v>155</v>
      </c>
      <c r="C20" s="29"/>
      <c r="D20" s="30">
        <f>IF(C20="","",C20+1)</f>
      </c>
      <c r="E20" s="31"/>
      <c r="F20" s="31"/>
      <c r="G20" s="32">
        <f>IF(OR(E20="",E20=0),"",F20/E20)</f>
      </c>
      <c r="H20" s="30">
        <f>IF(C20="","",C20+7)</f>
      </c>
      <c r="I20" s="31"/>
      <c r="J20" s="31"/>
      <c r="K20" s="32">
        <f>IF(OR(I20="",I20=0),"",J20/I20)</f>
      </c>
      <c r="L20" s="30">
        <f>IF(C20="","",C20+30)</f>
      </c>
      <c r="M20" s="31"/>
      <c r="N20" s="31"/>
      <c r="O20" s="32">
        <f>IF(OR(M20="",M20=0),"",N20/M20)</f>
      </c>
    </row>
    <row r="21" ht="64" customHeight="1" spans="1:15" s="26" customFormat="1" x14ac:dyDescent="0.25">
      <c r="A21" s="27" t="s">
        <v>142</v>
      </c>
      <c r="B21" s="28" t="s">
        <v>156</v>
      </c>
      <c r="C21" s="29"/>
      <c r="D21" s="30">
        <f>IF(C21="","",C21+1)</f>
      </c>
      <c r="E21" s="31"/>
      <c r="F21" s="31"/>
      <c r="G21" s="32">
        <f>IF(OR(E21="",E21=0),"",F21/E21)</f>
      </c>
      <c r="H21" s="30">
        <f>IF(C21="","",C21+7)</f>
      </c>
      <c r="I21" s="31"/>
      <c r="J21" s="31"/>
      <c r="K21" s="32">
        <f>IF(OR(I21="",I21=0),"",J21/I21)</f>
      </c>
      <c r="L21" s="30">
        <f>IF(C21="","",C21+30)</f>
      </c>
      <c r="M21" s="31"/>
      <c r="N21" s="31"/>
      <c r="O21" s="32">
        <f>IF(OR(M21="",M21=0),"",N21/M21)</f>
      </c>
    </row>
    <row r="22" ht="32" customHeight="1" spans="1:15" s="26" customFormat="1" x14ac:dyDescent="0.25">
      <c r="A22" s="27" t="s">
        <v>142</v>
      </c>
      <c r="B22" s="28" t="s">
        <v>157</v>
      </c>
      <c r="C22" s="29"/>
      <c r="D22" s="30">
        <f>IF(C22="","",C22+1)</f>
      </c>
      <c r="E22" s="31"/>
      <c r="F22" s="31"/>
      <c r="G22" s="32">
        <f>IF(OR(E22="",E22=0),"",F22/E22)</f>
      </c>
      <c r="H22" s="30">
        <f>IF(C22="","",C22+7)</f>
      </c>
      <c r="I22" s="31"/>
      <c r="J22" s="31"/>
      <c r="K22" s="32">
        <f>IF(OR(I22="",I22=0),"",J22/I22)</f>
      </c>
      <c r="L22" s="30">
        <f>IF(C22="","",C22+30)</f>
      </c>
      <c r="M22" s="31"/>
      <c r="N22" s="31"/>
      <c r="O22" s="32">
        <f>IF(OR(M22="",M22=0),"",N22/M22)</f>
      </c>
    </row>
    <row r="23" ht="48" customHeight="1" spans="1:15" s="26" customFormat="1" x14ac:dyDescent="0.25">
      <c r="A23" s="27" t="s">
        <v>142</v>
      </c>
      <c r="B23" s="28" t="s">
        <v>158</v>
      </c>
      <c r="C23" s="29"/>
      <c r="D23" s="30">
        <f>IF(C23="","",C23+1)</f>
      </c>
      <c r="E23" s="31"/>
      <c r="F23" s="31"/>
      <c r="G23" s="32">
        <f>IF(OR(E23="",E23=0),"",F23/E23)</f>
      </c>
      <c r="H23" s="30">
        <f>IF(C23="","",C23+7)</f>
      </c>
      <c r="I23" s="31"/>
      <c r="J23" s="31"/>
      <c r="K23" s="32">
        <f>IF(OR(I23="",I23=0),"",J23/I23)</f>
      </c>
      <c r="L23" s="30">
        <f>IF(C23="","",C23+30)</f>
      </c>
      <c r="M23" s="31"/>
      <c r="N23" s="31"/>
      <c r="O23" s="32">
        <f>IF(OR(M23="",M23=0),"",N23/M23)</f>
      </c>
    </row>
    <row r="24" ht="32" customHeight="1" spans="1:15" s="26" customFormat="1" x14ac:dyDescent="0.25">
      <c r="A24" s="27" t="s">
        <v>142</v>
      </c>
      <c r="B24" s="28" t="s">
        <v>159</v>
      </c>
      <c r="C24" s="29"/>
      <c r="D24" s="30">
        <f>IF(C24="","",C24+1)</f>
      </c>
      <c r="E24" s="31"/>
      <c r="F24" s="31"/>
      <c r="G24" s="32">
        <f>IF(OR(E24="",E24=0),"",F24/E24)</f>
      </c>
      <c r="H24" s="30">
        <f>IF(C24="","",C24+7)</f>
      </c>
      <c r="I24" s="31"/>
      <c r="J24" s="31"/>
      <c r="K24" s="32">
        <f>IF(OR(I24="",I24=0),"",J24/I24)</f>
      </c>
      <c r="L24" s="30">
        <f>IF(C24="","",C24+30)</f>
      </c>
      <c r="M24" s="31"/>
      <c r="N24" s="31"/>
      <c r="O24" s="32">
        <f>IF(OR(M24="",M24=0),"",N24/M24)</f>
      </c>
    </row>
    <row r="25" ht="32" customHeight="1" spans="1:15" s="26" customFormat="1" x14ac:dyDescent="0.25">
      <c r="A25" s="27" t="s">
        <v>142</v>
      </c>
      <c r="B25" s="28" t="s">
        <v>160</v>
      </c>
      <c r="C25" s="29"/>
      <c r="D25" s="30">
        <f>IF(C25="","",C25+1)</f>
      </c>
      <c r="E25" s="31"/>
      <c r="F25" s="31"/>
      <c r="G25" s="32">
        <f>IF(OR(E25="",E25=0),"",F25/E25)</f>
      </c>
      <c r="H25" s="30">
        <f>IF(C25="","",C25+7)</f>
      </c>
      <c r="I25" s="31"/>
      <c r="J25" s="31"/>
      <c r="K25" s="32">
        <f>IF(OR(I25="",I25=0),"",J25/I25)</f>
      </c>
      <c r="L25" s="30">
        <f>IF(C25="","",C25+30)</f>
      </c>
      <c r="M25" s="31"/>
      <c r="N25" s="31"/>
      <c r="O25" s="32">
        <f>IF(OR(M25="",M25=0),"",N25/M25)</f>
      </c>
    </row>
    <row r="26" ht="32" customHeight="1" spans="1:15" s="26" customFormat="1" x14ac:dyDescent="0.25">
      <c r="A26" s="27" t="s">
        <v>142</v>
      </c>
      <c r="B26" s="28" t="s">
        <v>161</v>
      </c>
      <c r="C26" s="29"/>
      <c r="D26" s="30">
        <f>IF(C26="","",C26+1)</f>
      </c>
      <c r="E26" s="31"/>
      <c r="F26" s="31"/>
      <c r="G26" s="32">
        <f>IF(OR(E26="",E26=0),"",F26/E26)</f>
      </c>
      <c r="H26" s="30">
        <f>IF(C26="","",C26+7)</f>
      </c>
      <c r="I26" s="31"/>
      <c r="J26" s="31"/>
      <c r="K26" s="32">
        <f>IF(OR(I26="",I26=0),"",J26/I26)</f>
      </c>
      <c r="L26" s="30">
        <f>IF(C26="","",C26+30)</f>
      </c>
      <c r="M26" s="31"/>
      <c r="N26" s="31"/>
      <c r="O26" s="32">
        <f>IF(OR(M26="",M26=0),"",N26/M26)</f>
      </c>
    </row>
    <row r="27" ht="32" customHeight="1" spans="1:15" s="26" customFormat="1" x14ac:dyDescent="0.25">
      <c r="A27" s="27" t="s">
        <v>142</v>
      </c>
      <c r="B27" s="28" t="s">
        <v>162</v>
      </c>
      <c r="C27" s="29"/>
      <c r="D27" s="30">
        <f>IF(C27="","",C27+1)</f>
      </c>
      <c r="E27" s="31"/>
      <c r="F27" s="31"/>
      <c r="G27" s="32">
        <f>IF(OR(E27="",E27=0),"",F27/E27)</f>
      </c>
      <c r="H27" s="30">
        <f>IF(C27="","",C27+7)</f>
      </c>
      <c r="I27" s="31"/>
      <c r="J27" s="31"/>
      <c r="K27" s="32">
        <f>IF(OR(I27="",I27=0),"",J27/I27)</f>
      </c>
      <c r="L27" s="30">
        <f>IF(C27="","",C27+30)</f>
      </c>
      <c r="M27" s="31"/>
      <c r="N27" s="31"/>
      <c r="O27" s="32">
        <f>IF(OR(M27="",M27=0),"",N27/M27)</f>
      </c>
    </row>
    <row r="28" ht="32" customHeight="1" spans="1:15" s="26" customFormat="1" x14ac:dyDescent="0.25">
      <c r="A28" s="27" t="s">
        <v>142</v>
      </c>
      <c r="B28" s="28" t="s">
        <v>163</v>
      </c>
      <c r="C28" s="29"/>
      <c r="D28" s="30">
        <f>IF(C28="","",C28+1)</f>
      </c>
      <c r="E28" s="31"/>
      <c r="F28" s="31"/>
      <c r="G28" s="32">
        <f>IF(OR(E28="",E28=0),"",F28/E28)</f>
      </c>
      <c r="H28" s="30">
        <f>IF(C28="","",C28+7)</f>
      </c>
      <c r="I28" s="31"/>
      <c r="J28" s="31"/>
      <c r="K28" s="32">
        <f>IF(OR(I28="",I28=0),"",J28/I28)</f>
      </c>
      <c r="L28" s="30">
        <f>IF(C28="","",C28+30)</f>
      </c>
      <c r="M28" s="31"/>
      <c r="N28" s="31"/>
      <c r="O28" s="32">
        <f>IF(OR(M28="",M28=0),"",N28/M28)</f>
      </c>
    </row>
    <row r="29" ht="32" customHeight="1" spans="1:15" s="26" customFormat="1" x14ac:dyDescent="0.25">
      <c r="A29" s="27" t="s">
        <v>142</v>
      </c>
      <c r="B29" s="28" t="s">
        <v>164</v>
      </c>
      <c r="C29" s="29"/>
      <c r="D29" s="30">
        <f>IF(C29="","",C29+1)</f>
      </c>
      <c r="E29" s="31"/>
      <c r="F29" s="31"/>
      <c r="G29" s="32">
        <f>IF(OR(E29="",E29=0),"",F29/E29)</f>
      </c>
      <c r="H29" s="30">
        <f>IF(C29="","",C29+7)</f>
      </c>
      <c r="I29" s="31"/>
      <c r="J29" s="31"/>
      <c r="K29" s="32">
        <f>IF(OR(I29="",I29=0),"",J29/I29)</f>
      </c>
      <c r="L29" s="30">
        <f>IF(C29="","",C29+30)</f>
      </c>
      <c r="M29" s="31"/>
      <c r="N29" s="31"/>
      <c r="O29" s="32">
        <f>IF(OR(M29="",M29=0),"",N29/M29)</f>
      </c>
    </row>
    <row r="30" ht="32" customHeight="1" spans="1:15" s="26" customFormat="1" x14ac:dyDescent="0.25">
      <c r="A30" s="27" t="s">
        <v>142</v>
      </c>
      <c r="B30" s="28" t="s">
        <v>165</v>
      </c>
      <c r="C30" s="29"/>
      <c r="D30" s="30">
        <f>IF(C30="","",C30+1)</f>
      </c>
      <c r="E30" s="31"/>
      <c r="F30" s="31"/>
      <c r="G30" s="32">
        <f>IF(OR(E30="",E30=0),"",F30/E30)</f>
      </c>
      <c r="H30" s="30">
        <f>IF(C30="","",C30+7)</f>
      </c>
      <c r="I30" s="31"/>
      <c r="J30" s="31"/>
      <c r="K30" s="32">
        <f>IF(OR(I30="",I30=0),"",J30/I30)</f>
      </c>
      <c r="L30" s="30">
        <f>IF(C30="","",C30+30)</f>
      </c>
      <c r="M30" s="31"/>
      <c r="N30" s="31"/>
      <c r="O30" s="32">
        <f>IF(OR(M30="",M30=0),"",N30/M30)</f>
      </c>
    </row>
    <row r="31" ht="48" customHeight="1" spans="1:15" s="26" customFormat="1" x14ac:dyDescent="0.25">
      <c r="A31" s="27" t="s">
        <v>142</v>
      </c>
      <c r="B31" s="28" t="s">
        <v>166</v>
      </c>
      <c r="C31" s="29"/>
      <c r="D31" s="30">
        <f>IF(C31="","",C31+1)</f>
      </c>
      <c r="E31" s="31"/>
      <c r="F31" s="31"/>
      <c r="G31" s="32">
        <f>IF(OR(E31="",E31=0),"",F31/E31)</f>
      </c>
      <c r="H31" s="30">
        <f>IF(C31="","",C31+7)</f>
      </c>
      <c r="I31" s="31"/>
      <c r="J31" s="31"/>
      <c r="K31" s="32">
        <f>IF(OR(I31="",I31=0),"",J31/I31)</f>
      </c>
      <c r="L31" s="30">
        <f>IF(C31="","",C31+30)</f>
      </c>
      <c r="M31" s="31"/>
      <c r="N31" s="31"/>
      <c r="O31" s="32">
        <f>IF(OR(M31="",M31=0),"",N31/M31)</f>
      </c>
    </row>
    <row r="32" ht="32" customHeight="1" spans="1:15" s="26" customFormat="1" x14ac:dyDescent="0.25">
      <c r="A32" s="27" t="s">
        <v>142</v>
      </c>
      <c r="B32" s="28" t="s">
        <v>167</v>
      </c>
      <c r="C32" s="29"/>
      <c r="D32" s="30">
        <f>IF(C32="","",C32+1)</f>
      </c>
      <c r="E32" s="31"/>
      <c r="F32" s="31"/>
      <c r="G32" s="32">
        <f>IF(OR(E32="",E32=0),"",F32/E32)</f>
      </c>
      <c r="H32" s="30">
        <f>IF(C32="","",C32+7)</f>
      </c>
      <c r="I32" s="31"/>
      <c r="J32" s="31"/>
      <c r="K32" s="32">
        <f>IF(OR(I32="",I32=0),"",J32/I32)</f>
      </c>
      <c r="L32" s="30">
        <f>IF(C32="","",C32+30)</f>
      </c>
      <c r="M32" s="31"/>
      <c r="N32" s="31"/>
      <c r="O32" s="32">
        <f>IF(OR(M32="",M32=0),"",N32/M32)</f>
      </c>
    </row>
    <row r="33" ht="28" customHeight="1" spans="1:15" s="26" customFormat="1" x14ac:dyDescent="0.25">
      <c r="A33" s="27" t="s">
        <v>142</v>
      </c>
      <c r="B33" s="28" t="s">
        <v>168</v>
      </c>
      <c r="C33" s="29"/>
      <c r="D33" s="30">
        <f>IF(C33="","",C33+1)</f>
      </c>
      <c r="E33" s="31"/>
      <c r="F33" s="31"/>
      <c r="G33" s="32">
        <f>IF(OR(E33="",E33=0),"",F33/E33)</f>
      </c>
      <c r="H33" s="30">
        <f>IF(C33="","",C33+7)</f>
      </c>
      <c r="I33" s="31"/>
      <c r="J33" s="31"/>
      <c r="K33" s="32">
        <f>IF(OR(I33="",I33=0),"",J33/I33)</f>
      </c>
      <c r="L33" s="30">
        <f>IF(C33="","",C33+30)</f>
      </c>
      <c r="M33" s="31"/>
      <c r="N33" s="31"/>
      <c r="O33" s="32">
        <f>IF(OR(M33="",M33=0),"",N33/M33)</f>
      </c>
    </row>
    <row r="34" ht="32" customHeight="1" spans="1:15" s="26" customFormat="1" x14ac:dyDescent="0.25">
      <c r="A34" s="27" t="s">
        <v>142</v>
      </c>
      <c r="B34" s="28" t="s">
        <v>169</v>
      </c>
      <c r="C34" s="29"/>
      <c r="D34" s="30">
        <f>IF(C34="","",C34+1)</f>
      </c>
      <c r="E34" s="31"/>
      <c r="F34" s="31"/>
      <c r="G34" s="32">
        <f>IF(OR(E34="",E34=0),"",F34/E34)</f>
      </c>
      <c r="H34" s="30">
        <f>IF(C34="","",C34+7)</f>
      </c>
      <c r="I34" s="31"/>
      <c r="J34" s="31"/>
      <c r="K34" s="32">
        <f>IF(OR(I34="",I34=0),"",J34/I34)</f>
      </c>
      <c r="L34" s="30">
        <f>IF(C34="","",C34+30)</f>
      </c>
      <c r="M34" s="31"/>
      <c r="N34" s="31"/>
      <c r="O34" s="32">
        <f>IF(OR(M34="",M34=0),"",N34/M34)</f>
      </c>
    </row>
    <row r="35" ht="32" customHeight="1" spans="1:15" s="26" customFormat="1" x14ac:dyDescent="0.25">
      <c r="A35" s="27" t="s">
        <v>142</v>
      </c>
      <c r="B35" s="28" t="s">
        <v>170</v>
      </c>
      <c r="C35" s="29"/>
      <c r="D35" s="30">
        <f>IF(C35="","",C35+1)</f>
      </c>
      <c r="E35" s="31"/>
      <c r="F35" s="31"/>
      <c r="G35" s="32">
        <f>IF(OR(E35="",E35=0),"",F35/E35)</f>
      </c>
      <c r="H35" s="30">
        <f>IF(C35="","",C35+7)</f>
      </c>
      <c r="I35" s="31"/>
      <c r="J35" s="31"/>
      <c r="K35" s="32">
        <f>IF(OR(I35="",I35=0),"",J35/I35)</f>
      </c>
      <c r="L35" s="30">
        <f>IF(C35="","",C35+30)</f>
      </c>
      <c r="M35" s="31"/>
      <c r="N35" s="31"/>
      <c r="O35" s="32">
        <f>IF(OR(M35="",M35=0),"",N35/M35)</f>
      </c>
    </row>
    <row r="36" ht="32" customHeight="1" spans="1:15" s="26" customFormat="1" x14ac:dyDescent="0.25">
      <c r="A36" s="27" t="s">
        <v>142</v>
      </c>
      <c r="B36" s="28" t="s">
        <v>171</v>
      </c>
      <c r="C36" s="29"/>
      <c r="D36" s="30">
        <f>IF(C36="","",C36+1)</f>
      </c>
      <c r="E36" s="31"/>
      <c r="F36" s="31"/>
      <c r="G36" s="32">
        <f>IF(OR(E36="",E36=0),"",F36/E36)</f>
      </c>
      <c r="H36" s="30">
        <f>IF(C36="","",C36+7)</f>
      </c>
      <c r="I36" s="31"/>
      <c r="J36" s="31"/>
      <c r="K36" s="32">
        <f>IF(OR(I36="",I36=0),"",J36/I36)</f>
      </c>
      <c r="L36" s="30">
        <f>IF(C36="","",C36+30)</f>
      </c>
      <c r="M36" s="31"/>
      <c r="N36" s="31"/>
      <c r="O36" s="32">
        <f>IF(OR(M36="",M36=0),"",N36/M36)</f>
      </c>
    </row>
    <row r="37" ht="32" customHeight="1" spans="1:15" s="26" customFormat="1" x14ac:dyDescent="0.25">
      <c r="A37" s="27" t="s">
        <v>142</v>
      </c>
      <c r="B37" s="28" t="s">
        <v>172</v>
      </c>
      <c r="C37" s="29"/>
      <c r="D37" s="30">
        <f>IF(C37="","",C37+1)</f>
      </c>
      <c r="E37" s="31"/>
      <c r="F37" s="31"/>
      <c r="G37" s="32">
        <f>IF(OR(E37="",E37=0),"",F37/E37)</f>
      </c>
      <c r="H37" s="30">
        <f>IF(C37="","",C37+7)</f>
      </c>
      <c r="I37" s="31"/>
      <c r="J37" s="31"/>
      <c r="K37" s="32">
        <f>IF(OR(I37="",I37=0),"",J37/I37)</f>
      </c>
      <c r="L37" s="30">
        <f>IF(C37="","",C37+30)</f>
      </c>
      <c r="M37" s="31"/>
      <c r="N37" s="31"/>
      <c r="O37" s="32">
        <f>IF(OR(M37="",M37=0),"",N37/M37)</f>
      </c>
    </row>
    <row r="38" ht="32" customHeight="1" spans="1:15" s="26" customFormat="1" x14ac:dyDescent="0.25">
      <c r="A38" s="27" t="s">
        <v>142</v>
      </c>
      <c r="B38" s="28" t="s">
        <v>173</v>
      </c>
      <c r="C38" s="29"/>
      <c r="D38" s="30">
        <f>IF(C38="","",C38+1)</f>
      </c>
      <c r="E38" s="31"/>
      <c r="F38" s="31"/>
      <c r="G38" s="32">
        <f>IF(OR(E38="",E38=0),"",F38/E38)</f>
      </c>
      <c r="H38" s="30">
        <f>IF(C38="","",C38+7)</f>
      </c>
      <c r="I38" s="31"/>
      <c r="J38" s="31"/>
      <c r="K38" s="32">
        <f>IF(OR(I38="",I38=0),"",J38/I38)</f>
      </c>
      <c r="L38" s="30">
        <f>IF(C38="","",C38+30)</f>
      </c>
      <c r="M38" s="31"/>
      <c r="N38" s="31"/>
      <c r="O38" s="32">
        <f>IF(OR(M38="",M38=0),"",N38/M38)</f>
      </c>
    </row>
    <row r="39" ht="32" customHeight="1" spans="1:15" s="26" customFormat="1" x14ac:dyDescent="0.25">
      <c r="A39" s="27" t="s">
        <v>142</v>
      </c>
      <c r="B39" s="28" t="s">
        <v>174</v>
      </c>
      <c r="C39" s="29"/>
      <c r="D39" s="30">
        <f>IF(C39="","",C39+1)</f>
      </c>
      <c r="E39" s="31"/>
      <c r="F39" s="31"/>
      <c r="G39" s="32">
        <f>IF(OR(E39="",E39=0),"",F39/E39)</f>
      </c>
      <c r="H39" s="30">
        <f>IF(C39="","",C39+7)</f>
      </c>
      <c r="I39" s="31"/>
      <c r="J39" s="31"/>
      <c r="K39" s="32">
        <f>IF(OR(I39="",I39=0),"",J39/I39)</f>
      </c>
      <c r="L39" s="30">
        <f>IF(C39="","",C39+30)</f>
      </c>
      <c r="M39" s="31"/>
      <c r="N39" s="31"/>
      <c r="O39" s="32">
        <f>IF(OR(M39="",M39=0),"",N39/M39)</f>
      </c>
    </row>
    <row r="40" ht="48" customHeight="1" spans="1:15" s="26" customFormat="1" x14ac:dyDescent="0.25">
      <c r="A40" s="27" t="s">
        <v>142</v>
      </c>
      <c r="B40" s="28" t="s">
        <v>175</v>
      </c>
      <c r="C40" s="29"/>
      <c r="D40" s="30">
        <f>IF(C40="","",C40+1)</f>
      </c>
      <c r="E40" s="31"/>
      <c r="F40" s="31"/>
      <c r="G40" s="32">
        <f>IF(OR(E40="",E40=0),"",F40/E40)</f>
      </c>
      <c r="H40" s="30">
        <f>IF(C40="","",C40+7)</f>
      </c>
      <c r="I40" s="31"/>
      <c r="J40" s="31"/>
      <c r="K40" s="32">
        <f>IF(OR(I40="",I40=0),"",J40/I40)</f>
      </c>
      <c r="L40" s="30">
        <f>IF(C40="","",C40+30)</f>
      </c>
      <c r="M40" s="31"/>
      <c r="N40" s="31"/>
      <c r="O40" s="32">
        <f>IF(OR(M40="",M40=0),"",N40/M40)</f>
      </c>
    </row>
    <row r="41" ht="48" customHeight="1" spans="1:15" s="26" customFormat="1" x14ac:dyDescent="0.25">
      <c r="A41" s="27" t="s">
        <v>142</v>
      </c>
      <c r="B41" s="28" t="s">
        <v>176</v>
      </c>
      <c r="C41" s="29"/>
      <c r="D41" s="30">
        <f>IF(C41="","",C41+1)</f>
      </c>
      <c r="E41" s="31"/>
      <c r="F41" s="31"/>
      <c r="G41" s="32">
        <f>IF(OR(E41="",E41=0),"",F41/E41)</f>
      </c>
      <c r="H41" s="30">
        <f>IF(C41="","",C41+7)</f>
      </c>
      <c r="I41" s="31"/>
      <c r="J41" s="31"/>
      <c r="K41" s="32">
        <f>IF(OR(I41="",I41=0),"",J41/I41)</f>
      </c>
      <c r="L41" s="30">
        <f>IF(C41="","",C41+30)</f>
      </c>
      <c r="M41" s="31"/>
      <c r="N41" s="31"/>
      <c r="O41" s="32">
        <f>IF(OR(M41="",M41=0),"",N41/M41)</f>
      </c>
    </row>
    <row r="42" ht="48" customHeight="1" spans="1:15" s="26" customFormat="1" x14ac:dyDescent="0.25">
      <c r="A42" s="27" t="s">
        <v>142</v>
      </c>
      <c r="B42" s="28" t="s">
        <v>177</v>
      </c>
      <c r="C42" s="29"/>
      <c r="D42" s="30">
        <f>IF(C42="","",C42+1)</f>
      </c>
      <c r="E42" s="31"/>
      <c r="F42" s="31"/>
      <c r="G42" s="32">
        <f>IF(OR(E42="",E42=0),"",F42/E42)</f>
      </c>
      <c r="H42" s="30">
        <f>IF(C42="","",C42+7)</f>
      </c>
      <c r="I42" s="31"/>
      <c r="J42" s="31"/>
      <c r="K42" s="32">
        <f>IF(OR(I42="",I42=0),"",J42/I42)</f>
      </c>
      <c r="L42" s="30">
        <f>IF(C42="","",C42+30)</f>
      </c>
      <c r="M42" s="31"/>
      <c r="N42" s="31"/>
      <c r="O42" s="32">
        <f>IF(OR(M42="",M42=0),"",N42/M42)</f>
      </c>
    </row>
    <row r="43" ht="64" customHeight="1" spans="1:15" s="26" customFormat="1" x14ac:dyDescent="0.25">
      <c r="A43" s="27" t="s">
        <v>142</v>
      </c>
      <c r="B43" s="28" t="s">
        <v>178</v>
      </c>
      <c r="C43" s="29"/>
      <c r="D43" s="30">
        <f>IF(C43="","",C43+1)</f>
      </c>
      <c r="E43" s="31"/>
      <c r="F43" s="31"/>
      <c r="G43" s="32">
        <f>IF(OR(E43="",E43=0),"",F43/E43)</f>
      </c>
      <c r="H43" s="30">
        <f>IF(C43="","",C43+7)</f>
      </c>
      <c r="I43" s="31"/>
      <c r="J43" s="31"/>
      <c r="K43" s="32">
        <f>IF(OR(I43="",I43=0),"",J43/I43)</f>
      </c>
      <c r="L43" s="30">
        <f>IF(C43="","",C43+30)</f>
      </c>
      <c r="M43" s="31"/>
      <c r="N43" s="31"/>
      <c r="O43" s="32">
        <f>IF(OR(M43="",M43=0),"",N43/M43)</f>
      </c>
    </row>
    <row r="44" ht="64" customHeight="1" spans="1:15" s="26" customFormat="1" x14ac:dyDescent="0.25">
      <c r="A44" s="27" t="s">
        <v>142</v>
      </c>
      <c r="B44" s="28" t="s">
        <v>179</v>
      </c>
      <c r="C44" s="29"/>
      <c r="D44" s="30">
        <f>IF(C44="","",C44+1)</f>
      </c>
      <c r="E44" s="31"/>
      <c r="F44" s="31"/>
      <c r="G44" s="32">
        <f>IF(OR(E44="",E44=0),"",F44/E44)</f>
      </c>
      <c r="H44" s="30">
        <f>IF(C44="","",C44+7)</f>
      </c>
      <c r="I44" s="31"/>
      <c r="J44" s="31"/>
      <c r="K44" s="32">
        <f>IF(OR(I44="",I44=0),"",J44/I44)</f>
      </c>
      <c r="L44" s="30">
        <f>IF(C44="","",C44+30)</f>
      </c>
      <c r="M44" s="31"/>
      <c r="N44" s="31"/>
      <c r="O44" s="32">
        <f>IF(OR(M44="",M44=0),"",N44/M44)</f>
      </c>
    </row>
    <row r="45" ht="128" customHeight="1" spans="1:15" s="26" customFormat="1" x14ac:dyDescent="0.25">
      <c r="A45" s="27" t="s">
        <v>142</v>
      </c>
      <c r="B45" s="28" t="s">
        <v>180</v>
      </c>
      <c r="C45" s="29"/>
      <c r="D45" s="30">
        <f>IF(C45="","",C45+1)</f>
      </c>
      <c r="E45" s="31"/>
      <c r="F45" s="31"/>
      <c r="G45" s="32">
        <f>IF(OR(E45="",E45=0),"",F45/E45)</f>
      </c>
      <c r="H45" s="30">
        <f>IF(C45="","",C45+7)</f>
      </c>
      <c r="I45" s="31"/>
      <c r="J45" s="31"/>
      <c r="K45" s="32">
        <f>IF(OR(I45="",I45=0),"",J45/I45)</f>
      </c>
      <c r="L45" s="30">
        <f>IF(C45="","",C45+30)</f>
      </c>
      <c r="M45" s="31"/>
      <c r="N45" s="31"/>
      <c r="O45" s="32">
        <f>IF(OR(M45="",M45=0),"",N45/M45)</f>
      </c>
    </row>
    <row r="46" ht="48" customHeight="1" spans="1:15" s="26" customFormat="1" x14ac:dyDescent="0.25">
      <c r="A46" s="27" t="s">
        <v>142</v>
      </c>
      <c r="B46" s="28" t="s">
        <v>181</v>
      </c>
      <c r="C46" s="29"/>
      <c r="D46" s="30">
        <f>IF(C46="","",C46+1)</f>
      </c>
      <c r="E46" s="31"/>
      <c r="F46" s="31"/>
      <c r="G46" s="32">
        <f>IF(OR(E46="",E46=0),"",F46/E46)</f>
      </c>
      <c r="H46" s="30">
        <f>IF(C46="","",C46+7)</f>
      </c>
      <c r="I46" s="31"/>
      <c r="J46" s="31"/>
      <c r="K46" s="32">
        <f>IF(OR(I46="",I46=0),"",J46/I46)</f>
      </c>
      <c r="L46" s="30">
        <f>IF(C46="","",C46+30)</f>
      </c>
      <c r="M46" s="31"/>
      <c r="N46" s="31"/>
      <c r="O46" s="32">
        <f>IF(OR(M46="",M46=0),"",N46/M46)</f>
      </c>
    </row>
    <row r="47" ht="32" customHeight="1" spans="1:15" s="26" customFormat="1" x14ac:dyDescent="0.25">
      <c r="A47" s="27" t="s">
        <v>142</v>
      </c>
      <c r="B47" s="28" t="s">
        <v>182</v>
      </c>
      <c r="C47" s="29"/>
      <c r="D47" s="30">
        <f>IF(C47="","",C47+1)</f>
      </c>
      <c r="E47" s="31"/>
      <c r="F47" s="31"/>
      <c r="G47" s="32">
        <f>IF(OR(E47="",E47=0),"",F47/E47)</f>
      </c>
      <c r="H47" s="30">
        <f>IF(C47="","",C47+7)</f>
      </c>
      <c r="I47" s="31"/>
      <c r="J47" s="31"/>
      <c r="K47" s="32">
        <f>IF(OR(I47="",I47=0),"",J47/I47)</f>
      </c>
      <c r="L47" s="30">
        <f>IF(C47="","",C47+30)</f>
      </c>
      <c r="M47" s="31"/>
      <c r="N47" s="31"/>
      <c r="O47" s="32">
        <f>IF(OR(M47="",M47=0),"",N47/M47)</f>
      </c>
    </row>
    <row r="48" ht="32" customHeight="1" spans="1:15" s="26" customFormat="1" x14ac:dyDescent="0.25">
      <c r="A48" s="27" t="s">
        <v>142</v>
      </c>
      <c r="B48" s="28" t="s">
        <v>183</v>
      </c>
      <c r="C48" s="29"/>
      <c r="D48" s="30">
        <f>IF(C48="","",C48+1)</f>
      </c>
      <c r="E48" s="31"/>
      <c r="F48" s="31"/>
      <c r="G48" s="32">
        <f>IF(OR(E48="",E48=0),"",F48/E48)</f>
      </c>
      <c r="H48" s="30">
        <f>IF(C48="","",C48+7)</f>
      </c>
      <c r="I48" s="31"/>
      <c r="J48" s="31"/>
      <c r="K48" s="32">
        <f>IF(OR(I48="",I48=0),"",J48/I48)</f>
      </c>
      <c r="L48" s="30">
        <f>IF(C48="","",C48+30)</f>
      </c>
      <c r="M48" s="31"/>
      <c r="N48" s="31"/>
      <c r="O48" s="32">
        <f>IF(OR(M48="",M48=0),"",N48/M48)</f>
      </c>
    </row>
    <row r="49" ht="32" customHeight="1" spans="1:15" s="26" customFormat="1" x14ac:dyDescent="0.25">
      <c r="A49" s="27" t="s">
        <v>142</v>
      </c>
      <c r="B49" s="28" t="s">
        <v>184</v>
      </c>
      <c r="C49" s="29"/>
      <c r="D49" s="30">
        <f>IF(C49="","",C49+1)</f>
      </c>
      <c r="E49" s="31"/>
      <c r="F49" s="31"/>
      <c r="G49" s="32">
        <f>IF(OR(E49="",E49=0),"",F49/E49)</f>
      </c>
      <c r="H49" s="30">
        <f>IF(C49="","",C49+7)</f>
      </c>
      <c r="I49" s="31"/>
      <c r="J49" s="31"/>
      <c r="K49" s="32">
        <f>IF(OR(I49="",I49=0),"",J49/I49)</f>
      </c>
      <c r="L49" s="30">
        <f>IF(C49="","",C49+30)</f>
      </c>
      <c r="M49" s="31"/>
      <c r="N49" s="31"/>
      <c r="O49" s="32">
        <f>IF(OR(M49="",M49=0),"",N49/M49)</f>
      </c>
    </row>
    <row r="50" ht="48" customHeight="1" spans="1:15" s="26" customFormat="1" x14ac:dyDescent="0.25">
      <c r="A50" s="27" t="s">
        <v>142</v>
      </c>
      <c r="B50" s="28" t="s">
        <v>185</v>
      </c>
      <c r="C50" s="29"/>
      <c r="D50" s="30">
        <f>IF(C50="","",C50+1)</f>
      </c>
      <c r="E50" s="31"/>
      <c r="F50" s="31"/>
      <c r="G50" s="32">
        <f>IF(OR(E50="",E50=0),"",F50/E50)</f>
      </c>
      <c r="H50" s="30">
        <f>IF(C50="","",C50+7)</f>
      </c>
      <c r="I50" s="31"/>
      <c r="J50" s="31"/>
      <c r="K50" s="32">
        <f>IF(OR(I50="",I50=0),"",J50/I50)</f>
      </c>
      <c r="L50" s="30">
        <f>IF(C50="","",C50+30)</f>
      </c>
      <c r="M50" s="31"/>
      <c r="N50" s="31"/>
      <c r="O50" s="32">
        <f>IF(OR(M50="",M50=0),"",N50/M50)</f>
      </c>
    </row>
    <row r="51" ht="32" customHeight="1" spans="1:15" s="26" customFormat="1" x14ac:dyDescent="0.25">
      <c r="A51" s="27" t="s">
        <v>142</v>
      </c>
      <c r="B51" s="28" t="s">
        <v>186</v>
      </c>
      <c r="C51" s="29"/>
      <c r="D51" s="30">
        <f>IF(C51="","",C51+1)</f>
      </c>
      <c r="E51" s="31"/>
      <c r="F51" s="31"/>
      <c r="G51" s="32">
        <f>IF(OR(E51="",E51=0),"",F51/E51)</f>
      </c>
      <c r="H51" s="30">
        <f>IF(C51="","",C51+7)</f>
      </c>
      <c r="I51" s="31"/>
      <c r="J51" s="31"/>
      <c r="K51" s="32">
        <f>IF(OR(I51="",I51=0),"",J51/I51)</f>
      </c>
      <c r="L51" s="30">
        <f>IF(C51="","",C51+30)</f>
      </c>
      <c r="M51" s="31"/>
      <c r="N51" s="31"/>
      <c r="O51" s="32">
        <f>IF(OR(M51="",M51=0),"",N51/M51)</f>
      </c>
    </row>
    <row r="52" ht="32" customHeight="1" spans="1:15" s="26" customFormat="1" x14ac:dyDescent="0.25">
      <c r="A52" s="27" t="s">
        <v>142</v>
      </c>
      <c r="B52" s="28" t="s">
        <v>187</v>
      </c>
      <c r="C52" s="29"/>
      <c r="D52" s="30">
        <f>IF(C52="","",C52+1)</f>
      </c>
      <c r="E52" s="31"/>
      <c r="F52" s="31"/>
      <c r="G52" s="32">
        <f>IF(OR(E52="",E52=0),"",F52/E52)</f>
      </c>
      <c r="H52" s="30">
        <f>IF(C52="","",C52+7)</f>
      </c>
      <c r="I52" s="31"/>
      <c r="J52" s="31"/>
      <c r="K52" s="32">
        <f>IF(OR(I52="",I52=0),"",J52/I52)</f>
      </c>
      <c r="L52" s="30">
        <f>IF(C52="","",C52+30)</f>
      </c>
      <c r="M52" s="31"/>
      <c r="N52" s="31"/>
      <c r="O52" s="32">
        <f>IF(OR(M52="",M52=0),"",N52/M52)</f>
      </c>
    </row>
    <row r="53" ht="32" customHeight="1" spans="1:15" s="26" customFormat="1" x14ac:dyDescent="0.25">
      <c r="A53" s="27" t="s">
        <v>142</v>
      </c>
      <c r="B53" s="28" t="s">
        <v>188</v>
      </c>
      <c r="C53" s="29"/>
      <c r="D53" s="30">
        <f>IF(C53="","",C53+1)</f>
      </c>
      <c r="E53" s="31"/>
      <c r="F53" s="31"/>
      <c r="G53" s="32">
        <f>IF(OR(E53="",E53=0),"",F53/E53)</f>
      </c>
      <c r="H53" s="30">
        <f>IF(C53="","",C53+7)</f>
      </c>
      <c r="I53" s="31"/>
      <c r="J53" s="31"/>
      <c r="K53" s="32">
        <f>IF(OR(I53="",I53=0),"",J53/I53)</f>
      </c>
      <c r="L53" s="30">
        <f>IF(C53="","",C53+30)</f>
      </c>
      <c r="M53" s="31"/>
      <c r="N53" s="31"/>
      <c r="O53" s="32">
        <f>IF(OR(M53="",M53=0),"",N53/M53)</f>
      </c>
    </row>
    <row r="54" ht="48" customHeight="1" spans="1:15" s="26" customFormat="1" x14ac:dyDescent="0.25">
      <c r="A54" s="27" t="s">
        <v>142</v>
      </c>
      <c r="B54" s="28" t="s">
        <v>189</v>
      </c>
      <c r="C54" s="29"/>
      <c r="D54" s="30">
        <f>IF(C54="","",C54+1)</f>
      </c>
      <c r="E54" s="31"/>
      <c r="F54" s="31"/>
      <c r="G54" s="32">
        <f>IF(OR(E54="",E54=0),"",F54/E54)</f>
      </c>
      <c r="H54" s="30">
        <f>IF(C54="","",C54+7)</f>
      </c>
      <c r="I54" s="31"/>
      <c r="J54" s="31"/>
      <c r="K54" s="32">
        <f>IF(OR(I54="",I54=0),"",J54/I54)</f>
      </c>
      <c r="L54" s="30">
        <f>IF(C54="","",C54+30)</f>
      </c>
      <c r="M54" s="31"/>
      <c r="N54" s="31"/>
      <c r="O54" s="32">
        <f>IF(OR(M54="",M54=0),"",N54/M54)</f>
      </c>
    </row>
    <row r="55" ht="32" customHeight="1" spans="1:15" s="26" customFormat="1" x14ac:dyDescent="0.25">
      <c r="A55" s="27" t="s">
        <v>142</v>
      </c>
      <c r="B55" s="28" t="s">
        <v>190</v>
      </c>
      <c r="C55" s="29"/>
      <c r="D55" s="30">
        <f>IF(C55="","",C55+1)</f>
      </c>
      <c r="E55" s="31"/>
      <c r="F55" s="31"/>
      <c r="G55" s="32">
        <f>IF(OR(E55="",E55=0),"",F55/E55)</f>
      </c>
      <c r="H55" s="30">
        <f>IF(C55="","",C55+7)</f>
      </c>
      <c r="I55" s="31"/>
      <c r="J55" s="31"/>
      <c r="K55" s="32">
        <f>IF(OR(I55="",I55=0),"",J55/I55)</f>
      </c>
      <c r="L55" s="30">
        <f>IF(C55="","",C55+30)</f>
      </c>
      <c r="M55" s="31"/>
      <c r="N55" s="31"/>
      <c r="O55" s="32">
        <f>IF(OR(M55="",M55=0),"",N55/M55)</f>
      </c>
    </row>
    <row r="56" ht="28" customHeight="1" spans="1:15" s="26" customFormat="1" x14ac:dyDescent="0.25">
      <c r="A56" s="27" t="s">
        <v>142</v>
      </c>
      <c r="B56" s="28" t="s">
        <v>191</v>
      </c>
      <c r="C56" s="29"/>
      <c r="D56" s="30">
        <f>IF(C56="","",C56+1)</f>
      </c>
      <c r="E56" s="31"/>
      <c r="F56" s="31"/>
      <c r="G56" s="32">
        <f>IF(OR(E56="",E56=0),"",F56/E56)</f>
      </c>
      <c r="H56" s="30">
        <f>IF(C56="","",C56+7)</f>
      </c>
      <c r="I56" s="31"/>
      <c r="J56" s="31"/>
      <c r="K56" s="32">
        <f>IF(OR(I56="",I56=0),"",J56/I56)</f>
      </c>
      <c r="L56" s="30">
        <f>IF(C56="","",C56+30)</f>
      </c>
      <c r="M56" s="31"/>
      <c r="N56" s="31"/>
      <c r="O56" s="32">
        <f>IF(OR(M56="",M56=0),"",N56/M56)</f>
      </c>
    </row>
    <row r="57" ht="32" customHeight="1" spans="1:15" s="26" customFormat="1" x14ac:dyDescent="0.25">
      <c r="A57" s="27" t="s">
        <v>142</v>
      </c>
      <c r="B57" s="28" t="s">
        <v>192</v>
      </c>
      <c r="C57" s="29"/>
      <c r="D57" s="30">
        <f>IF(C57="","",C57+1)</f>
      </c>
      <c r="E57" s="31"/>
      <c r="F57" s="31"/>
      <c r="G57" s="32">
        <f>IF(OR(E57="",E57=0),"",F57/E57)</f>
      </c>
      <c r="H57" s="30">
        <f>IF(C57="","",C57+7)</f>
      </c>
      <c r="I57" s="31"/>
      <c r="J57" s="31"/>
      <c r="K57" s="32">
        <f>IF(OR(I57="",I57=0),"",J57/I57)</f>
      </c>
      <c r="L57" s="30">
        <f>IF(C57="","",C57+30)</f>
      </c>
      <c r="M57" s="31"/>
      <c r="N57" s="31"/>
      <c r="O57" s="32">
        <f>IF(OR(M57="",M57=0),"",N57/M57)</f>
      </c>
    </row>
    <row r="58" ht="32" customHeight="1" spans="1:15" s="26" customFormat="1" x14ac:dyDescent="0.25">
      <c r="A58" s="27" t="s">
        <v>142</v>
      </c>
      <c r="B58" s="28" t="s">
        <v>193</v>
      </c>
      <c r="C58" s="29"/>
      <c r="D58" s="30">
        <f>IF(C58="","",C58+1)</f>
      </c>
      <c r="E58" s="31"/>
      <c r="F58" s="31"/>
      <c r="G58" s="32">
        <f>IF(OR(E58="",E58=0),"",F58/E58)</f>
      </c>
      <c r="H58" s="30">
        <f>IF(C58="","",C58+7)</f>
      </c>
      <c r="I58" s="31"/>
      <c r="J58" s="31"/>
      <c r="K58" s="32">
        <f>IF(OR(I58="",I58=0),"",J58/I58)</f>
      </c>
      <c r="L58" s="30">
        <f>IF(C58="","",C58+30)</f>
      </c>
      <c r="M58" s="31"/>
      <c r="N58" s="31"/>
      <c r="O58" s="32">
        <f>IF(OR(M58="",M58=0),"",N58/M58)</f>
      </c>
    </row>
    <row r="59" ht="32" customHeight="1" spans="1:15" s="26" customFormat="1" x14ac:dyDescent="0.25">
      <c r="A59" s="27" t="s">
        <v>142</v>
      </c>
      <c r="B59" s="28" t="s">
        <v>194</v>
      </c>
      <c r="C59" s="29"/>
      <c r="D59" s="30">
        <f>IF(C59="","",C59+1)</f>
      </c>
      <c r="E59" s="31"/>
      <c r="F59" s="31"/>
      <c r="G59" s="32">
        <f>IF(OR(E59="",E59=0),"",F59/E59)</f>
      </c>
      <c r="H59" s="30">
        <f>IF(C59="","",C59+7)</f>
      </c>
      <c r="I59" s="31"/>
      <c r="J59" s="31"/>
      <c r="K59" s="32">
        <f>IF(OR(I59="",I59=0),"",J59/I59)</f>
      </c>
      <c r="L59" s="30">
        <f>IF(C59="","",C59+30)</f>
      </c>
      <c r="M59" s="31"/>
      <c r="N59" s="31"/>
      <c r="O59" s="32">
        <f>IF(OR(M59="",M59=0),"",N59/M59)</f>
      </c>
    </row>
    <row r="60" ht="32" customHeight="1" spans="1:15" s="26" customFormat="1" x14ac:dyDescent="0.25">
      <c r="A60" s="27" t="s">
        <v>142</v>
      </c>
      <c r="B60" s="28" t="s">
        <v>195</v>
      </c>
      <c r="C60" s="29"/>
      <c r="D60" s="30">
        <f>IF(C60="","",C60+1)</f>
      </c>
      <c r="E60" s="31"/>
      <c r="F60" s="31"/>
      <c r="G60" s="32">
        <f>IF(OR(E60="",E60=0),"",F60/E60)</f>
      </c>
      <c r="H60" s="30">
        <f>IF(C60="","",C60+7)</f>
      </c>
      <c r="I60" s="31"/>
      <c r="J60" s="31"/>
      <c r="K60" s="32">
        <f>IF(OR(I60="",I60=0),"",J60/I60)</f>
      </c>
      <c r="L60" s="30">
        <f>IF(C60="","",C60+30)</f>
      </c>
      <c r="M60" s="31"/>
      <c r="N60" s="31"/>
      <c r="O60" s="32">
        <f>IF(OR(M60="",M60=0),"",N60/M60)</f>
      </c>
    </row>
    <row r="61" ht="28" customHeight="1" spans="1:15" s="26" customFormat="1" x14ac:dyDescent="0.25">
      <c r="A61" s="27" t="s">
        <v>142</v>
      </c>
      <c r="B61" s="28" t="s">
        <v>196</v>
      </c>
      <c r="C61" s="29"/>
      <c r="D61" s="30">
        <f>IF(C61="","",C61+1)</f>
      </c>
      <c r="E61" s="31"/>
      <c r="F61" s="31"/>
      <c r="G61" s="32">
        <f>IF(OR(E61="",E61=0),"",F61/E61)</f>
      </c>
      <c r="H61" s="30">
        <f>IF(C61="","",C61+7)</f>
      </c>
      <c r="I61" s="31"/>
      <c r="J61" s="31"/>
      <c r="K61" s="32">
        <f>IF(OR(I61="",I61=0),"",J61/I61)</f>
      </c>
      <c r="L61" s="30">
        <f>IF(C61="","",C61+30)</f>
      </c>
      <c r="M61" s="31"/>
      <c r="N61" s="31"/>
      <c r="O61" s="32">
        <f>IF(OR(M61="",M61=0),"",N61/M61)</f>
      </c>
    </row>
    <row r="62" ht="28" customHeight="1" spans="1:15" s="26" customFormat="1" x14ac:dyDescent="0.25">
      <c r="A62" s="27" t="s">
        <v>142</v>
      </c>
      <c r="B62" s="28" t="s">
        <v>197</v>
      </c>
      <c r="C62" s="29"/>
      <c r="D62" s="30">
        <f>IF(C62="","",C62+1)</f>
      </c>
      <c r="E62" s="31"/>
      <c r="F62" s="31"/>
      <c r="G62" s="32">
        <f>IF(OR(E62="",E62=0),"",F62/E62)</f>
      </c>
      <c r="H62" s="30">
        <f>IF(C62="","",C62+7)</f>
      </c>
      <c r="I62" s="31"/>
      <c r="J62" s="31"/>
      <c r="K62" s="32">
        <f>IF(OR(I62="",I62=0),"",J62/I62)</f>
      </c>
      <c r="L62" s="30">
        <f>IF(C62="","",C62+30)</f>
      </c>
      <c r="M62" s="31"/>
      <c r="N62" s="31"/>
      <c r="O62" s="32">
        <f>IF(OR(M62="",M62=0),"",N62/M62)</f>
      </c>
    </row>
    <row r="63" ht="28" customHeight="1" spans="1:15" s="26" customFormat="1" x14ac:dyDescent="0.25">
      <c r="A63" s="27" t="s">
        <v>142</v>
      </c>
      <c r="B63" s="28" t="s">
        <v>198</v>
      </c>
      <c r="C63" s="29"/>
      <c r="D63" s="30">
        <f>IF(C63="","",C63+1)</f>
      </c>
      <c r="E63" s="31"/>
      <c r="F63" s="31"/>
      <c r="G63" s="32">
        <f>IF(OR(E63="",E63=0),"",F63/E63)</f>
      </c>
      <c r="H63" s="30">
        <f>IF(C63="","",C63+7)</f>
      </c>
      <c r="I63" s="31"/>
      <c r="J63" s="31"/>
      <c r="K63" s="32">
        <f>IF(OR(I63="",I63=0),"",J63/I63)</f>
      </c>
      <c r="L63" s="30">
        <f>IF(C63="","",C63+30)</f>
      </c>
      <c r="M63" s="31"/>
      <c r="N63" s="31"/>
      <c r="O63" s="32">
        <f>IF(OR(M63="",M63=0),"",N63/M63)</f>
      </c>
    </row>
    <row r="64" ht="28" customHeight="1" spans="1:15" s="26" customFormat="1" x14ac:dyDescent="0.25">
      <c r="A64" s="33" t="s">
        <v>142</v>
      </c>
      <c r="B64" s="34" t="s">
        <v>199</v>
      </c>
      <c r="C64" s="35"/>
      <c r="D64" s="36">
        <f>IF(C64="","",C64+1)</f>
      </c>
      <c r="E64" s="37"/>
      <c r="F64" s="37"/>
      <c r="G64" s="38">
        <f>IF(OR(E64="",E64=0),"",F64/E64)</f>
      </c>
      <c r="H64" s="36">
        <f>IF(C64="","",C64+7)</f>
      </c>
      <c r="I64" s="37"/>
      <c r="J64" s="37"/>
      <c r="K64" s="38">
        <f>IF(OR(I64="",I64=0),"",J64/I64)</f>
      </c>
      <c r="L64" s="36">
        <f>IF(C64="","",C64+30)</f>
      </c>
      <c r="M64" s="37"/>
      <c r="N64" s="37"/>
      <c r="O64" s="38">
        <f>IF(OR(M64="",M64=0),"",N64/M64)</f>
      </c>
    </row>
    <row r="65" ht="48" customHeight="1" spans="1:15" s="26" customFormat="1" x14ac:dyDescent="0.25">
      <c r="A65" s="39" t="s">
        <v>200</v>
      </c>
      <c r="B65" s="40" t="s">
        <v>201</v>
      </c>
      <c r="C65" s="41"/>
      <c r="D65" s="30">
        <f>IF(C65="","",C65+1)</f>
      </c>
      <c r="E65" s="42"/>
      <c r="F65" s="42"/>
      <c r="G65" s="32">
        <f>IF(OR(E65="",E65=0),"",F65/E65)</f>
      </c>
      <c r="H65" s="30">
        <f>IF(C65="","",C65+7)</f>
      </c>
      <c r="I65" s="42"/>
      <c r="J65" s="42"/>
      <c r="K65" s="32">
        <f>IF(OR(I65="",I65=0),"",J65/I65)</f>
      </c>
      <c r="L65" s="30">
        <f>IF(C65="","",C65+30)</f>
      </c>
      <c r="M65" s="42"/>
      <c r="N65" s="42"/>
      <c r="O65" s="32">
        <f>IF(OR(M65="",M65=0),"",N65/M65)</f>
      </c>
    </row>
    <row r="66" ht="48" customHeight="1" spans="1:15" s="26" customFormat="1" x14ac:dyDescent="0.25">
      <c r="A66" s="39" t="s">
        <v>200</v>
      </c>
      <c r="B66" s="40" t="s">
        <v>202</v>
      </c>
      <c r="C66" s="41"/>
      <c r="D66" s="30">
        <f>IF(C66="","",C66+1)</f>
      </c>
      <c r="E66" s="42"/>
      <c r="F66" s="42"/>
      <c r="G66" s="32">
        <f>IF(OR(E66="",E66=0),"",F66/E66)</f>
      </c>
      <c r="H66" s="30">
        <f>IF(C66="","",C66+7)</f>
      </c>
      <c r="I66" s="42"/>
      <c r="J66" s="42"/>
      <c r="K66" s="32">
        <f>IF(OR(I66="",I66=0),"",J66/I66)</f>
      </c>
      <c r="L66" s="30">
        <f>IF(C66="","",C66+30)</f>
      </c>
      <c r="M66" s="42"/>
      <c r="N66" s="42"/>
      <c r="O66" s="32">
        <f>IF(OR(M66="",M66=0),"",N66/M66)</f>
      </c>
    </row>
    <row r="67" ht="96" customHeight="1" spans="1:15" s="26" customFormat="1" x14ac:dyDescent="0.25">
      <c r="A67" s="39" t="s">
        <v>200</v>
      </c>
      <c r="B67" s="40" t="s">
        <v>203</v>
      </c>
      <c r="C67" s="41"/>
      <c r="D67" s="30">
        <f>IF(C67="","",C67+1)</f>
      </c>
      <c r="E67" s="42"/>
      <c r="F67" s="42"/>
      <c r="G67" s="32">
        <f>IF(OR(E67="",E67=0),"",F67/E67)</f>
      </c>
      <c r="H67" s="30">
        <f>IF(C67="","",C67+7)</f>
      </c>
      <c r="I67" s="42"/>
      <c r="J67" s="42"/>
      <c r="K67" s="32">
        <f>IF(OR(I67="",I67=0),"",J67/I67)</f>
      </c>
      <c r="L67" s="30">
        <f>IF(C67="","",C67+30)</f>
      </c>
      <c r="M67" s="42"/>
      <c r="N67" s="42"/>
      <c r="O67" s="32">
        <f>IF(OR(M67="",M67=0),"",N67/M67)</f>
      </c>
    </row>
    <row r="68" ht="112" customHeight="1" spans="1:15" s="26" customFormat="1" x14ac:dyDescent="0.25">
      <c r="A68" s="39" t="s">
        <v>200</v>
      </c>
      <c r="B68" s="40" t="s">
        <v>204</v>
      </c>
      <c r="C68" s="41"/>
      <c r="D68" s="30">
        <f>IF(C68="","",C68+1)</f>
      </c>
      <c r="E68" s="42"/>
      <c r="F68" s="42"/>
      <c r="G68" s="32">
        <f>IF(OR(E68="",E68=0),"",F68/E68)</f>
      </c>
      <c r="H68" s="30">
        <f>IF(C68="","",C68+7)</f>
      </c>
      <c r="I68" s="42"/>
      <c r="J68" s="42"/>
      <c r="K68" s="32">
        <f>IF(OR(I68="",I68=0),"",J68/I68)</f>
      </c>
      <c r="L68" s="30">
        <f>IF(C68="","",C68+30)</f>
      </c>
      <c r="M68" s="42"/>
      <c r="N68" s="42"/>
      <c r="O68" s="32">
        <f>IF(OR(M68="",M68=0),"",N68/M68)</f>
      </c>
    </row>
    <row r="69" ht="48" customHeight="1" spans="1:15" s="26" customFormat="1" x14ac:dyDescent="0.25">
      <c r="A69" s="39" t="s">
        <v>200</v>
      </c>
      <c r="B69" s="40" t="s">
        <v>205</v>
      </c>
      <c r="C69" s="41"/>
      <c r="D69" s="30">
        <f>IF(C69="","",C69+1)</f>
      </c>
      <c r="E69" s="42"/>
      <c r="F69" s="42"/>
      <c r="G69" s="32">
        <f>IF(OR(E69="",E69=0),"",F69/E69)</f>
      </c>
      <c r="H69" s="30">
        <f>IF(C69="","",C69+7)</f>
      </c>
      <c r="I69" s="42"/>
      <c r="J69" s="42"/>
      <c r="K69" s="32">
        <f>IF(OR(I69="",I69=0),"",J69/I69)</f>
      </c>
      <c r="L69" s="30">
        <f>IF(C69="","",C69+30)</f>
      </c>
      <c r="M69" s="42"/>
      <c r="N69" s="42"/>
      <c r="O69" s="32">
        <f>IF(OR(M69="",M69=0),"",N69/M69)</f>
      </c>
    </row>
    <row r="70" ht="80" customHeight="1" spans="1:15" s="26" customFormat="1" x14ac:dyDescent="0.25">
      <c r="A70" s="39" t="s">
        <v>200</v>
      </c>
      <c r="B70" s="40" t="s">
        <v>206</v>
      </c>
      <c r="C70" s="41"/>
      <c r="D70" s="30">
        <f>IF(C70="","",C70+1)</f>
      </c>
      <c r="E70" s="42"/>
      <c r="F70" s="42"/>
      <c r="G70" s="32">
        <f>IF(OR(E70="",E70=0),"",F70/E70)</f>
      </c>
      <c r="H70" s="30">
        <f>IF(C70="","",C70+7)</f>
      </c>
      <c r="I70" s="42"/>
      <c r="J70" s="42"/>
      <c r="K70" s="32">
        <f>IF(OR(I70="",I70=0),"",J70/I70)</f>
      </c>
      <c r="L70" s="30">
        <f>IF(C70="","",C70+30)</f>
      </c>
      <c r="M70" s="42"/>
      <c r="N70" s="42"/>
      <c r="O70" s="32">
        <f>IF(OR(M70="",M70=0),"",N70/M70)</f>
      </c>
    </row>
    <row r="71" ht="64" customHeight="1" spans="1:15" s="26" customFormat="1" x14ac:dyDescent="0.25">
      <c r="A71" s="39" t="s">
        <v>200</v>
      </c>
      <c r="B71" s="40" t="s">
        <v>207</v>
      </c>
      <c r="C71" s="41"/>
      <c r="D71" s="30">
        <f>IF(C71="","",C71+1)</f>
      </c>
      <c r="E71" s="42"/>
      <c r="F71" s="42"/>
      <c r="G71" s="32">
        <f>IF(OR(E71="",E71=0),"",F71/E71)</f>
      </c>
      <c r="H71" s="30">
        <f>IF(C71="","",C71+7)</f>
      </c>
      <c r="I71" s="42"/>
      <c r="J71" s="42"/>
      <c r="K71" s="32">
        <f>IF(OR(I71="",I71=0),"",J71/I71)</f>
      </c>
      <c r="L71" s="30">
        <f>IF(C71="","",C71+30)</f>
      </c>
      <c r="M71" s="42"/>
      <c r="N71" s="42"/>
      <c r="O71" s="32">
        <f>IF(OR(M71="",M71=0),"",N71/M71)</f>
      </c>
    </row>
    <row r="72" ht="48" customHeight="1" spans="1:15" s="26" customFormat="1" x14ac:dyDescent="0.25">
      <c r="A72" s="39" t="s">
        <v>200</v>
      </c>
      <c r="B72" s="40" t="s">
        <v>208</v>
      </c>
      <c r="C72" s="41"/>
      <c r="D72" s="30">
        <f>IF(C72="","",C72+1)</f>
      </c>
      <c r="E72" s="42"/>
      <c r="F72" s="42"/>
      <c r="G72" s="32">
        <f>IF(OR(E72="",E72=0),"",F72/E72)</f>
      </c>
      <c r="H72" s="30">
        <f>IF(C72="","",C72+7)</f>
      </c>
      <c r="I72" s="42"/>
      <c r="J72" s="42"/>
      <c r="K72" s="32">
        <f>IF(OR(I72="",I72=0),"",J72/I72)</f>
      </c>
      <c r="L72" s="30">
        <f>IF(C72="","",C72+30)</f>
      </c>
      <c r="M72" s="42"/>
      <c r="N72" s="42"/>
      <c r="O72" s="32">
        <f>IF(OR(M72="",M72=0),"",N72/M72)</f>
      </c>
    </row>
    <row r="73" ht="64" customHeight="1" spans="1:15" s="26" customFormat="1" x14ac:dyDescent="0.25">
      <c r="A73" s="39" t="s">
        <v>200</v>
      </c>
      <c r="B73" s="40" t="s">
        <v>209</v>
      </c>
      <c r="C73" s="41"/>
      <c r="D73" s="30">
        <f>IF(C73="","",C73+1)</f>
      </c>
      <c r="E73" s="42"/>
      <c r="F73" s="42"/>
      <c r="G73" s="32">
        <f>IF(OR(E73="",E73=0),"",F73/E73)</f>
      </c>
      <c r="H73" s="30">
        <f>IF(C73="","",C73+7)</f>
      </c>
      <c r="I73" s="42"/>
      <c r="J73" s="42"/>
      <c r="K73" s="32">
        <f>IF(OR(I73="",I73=0),"",J73/I73)</f>
      </c>
      <c r="L73" s="30">
        <f>IF(C73="","",C73+30)</f>
      </c>
      <c r="M73" s="42"/>
      <c r="N73" s="42"/>
      <c r="O73" s="32">
        <f>IF(OR(M73="",M73=0),"",N73/M73)</f>
      </c>
    </row>
    <row r="74" ht="48" customHeight="1" spans="1:15" s="26" customFormat="1" x14ac:dyDescent="0.25">
      <c r="A74" s="39" t="s">
        <v>200</v>
      </c>
      <c r="B74" s="40" t="s">
        <v>210</v>
      </c>
      <c r="C74" s="41"/>
      <c r="D74" s="30">
        <f>IF(C74="","",C74+1)</f>
      </c>
      <c r="E74" s="42"/>
      <c r="F74" s="42"/>
      <c r="G74" s="32">
        <f>IF(OR(E74="",E74=0),"",F74/E74)</f>
      </c>
      <c r="H74" s="30">
        <f>IF(C74="","",C74+7)</f>
      </c>
      <c r="I74" s="42"/>
      <c r="J74" s="42"/>
      <c r="K74" s="32">
        <f>IF(OR(I74="",I74=0),"",J74/I74)</f>
      </c>
      <c r="L74" s="30">
        <f>IF(C74="","",C74+30)</f>
      </c>
      <c r="M74" s="42"/>
      <c r="N74" s="42"/>
      <c r="O74" s="32">
        <f>IF(OR(M74="",M74=0),"",N74/M74)</f>
      </c>
    </row>
    <row r="75" ht="48" customHeight="1" spans="1:15" s="26" customFormat="1" x14ac:dyDescent="0.25">
      <c r="A75" s="39" t="s">
        <v>200</v>
      </c>
      <c r="B75" s="40" t="s">
        <v>211</v>
      </c>
      <c r="C75" s="41"/>
      <c r="D75" s="30">
        <f>IF(C75="","",C75+1)</f>
      </c>
      <c r="E75" s="42"/>
      <c r="F75" s="42"/>
      <c r="G75" s="32">
        <f>IF(OR(E75="",E75=0),"",F75/E75)</f>
      </c>
      <c r="H75" s="30">
        <f>IF(C75="","",C75+7)</f>
      </c>
      <c r="I75" s="42"/>
      <c r="J75" s="42"/>
      <c r="K75" s="32">
        <f>IF(OR(I75="",I75=0),"",J75/I75)</f>
      </c>
      <c r="L75" s="30">
        <f>IF(C75="","",C75+30)</f>
      </c>
      <c r="M75" s="42"/>
      <c r="N75" s="42"/>
      <c r="O75" s="32">
        <f>IF(OR(M75="",M75=0),"",N75/M75)</f>
      </c>
    </row>
    <row r="76" ht="48" customHeight="1" spans="1:15" s="26" customFormat="1" x14ac:dyDescent="0.25">
      <c r="A76" s="39" t="s">
        <v>200</v>
      </c>
      <c r="B76" s="40" t="s">
        <v>212</v>
      </c>
      <c r="C76" s="41"/>
      <c r="D76" s="30">
        <f>IF(C76="","",C76+1)</f>
      </c>
      <c r="E76" s="42"/>
      <c r="F76" s="42"/>
      <c r="G76" s="32">
        <f>IF(OR(E76="",E76=0),"",F76/E76)</f>
      </c>
      <c r="H76" s="30">
        <f>IF(C76="","",C76+7)</f>
      </c>
      <c r="I76" s="42"/>
      <c r="J76" s="42"/>
      <c r="K76" s="32">
        <f>IF(OR(I76="",I76=0),"",J76/I76)</f>
      </c>
      <c r="L76" s="30">
        <f>IF(C76="","",C76+30)</f>
      </c>
      <c r="M76" s="42"/>
      <c r="N76" s="42"/>
      <c r="O76" s="32">
        <f>IF(OR(M76="",M76=0),"",N76/M76)</f>
      </c>
    </row>
    <row r="77" ht="48" customHeight="1" spans="1:15" s="26" customFormat="1" x14ac:dyDescent="0.25">
      <c r="A77" s="39" t="s">
        <v>200</v>
      </c>
      <c r="B77" s="40" t="s">
        <v>213</v>
      </c>
      <c r="C77" s="41"/>
      <c r="D77" s="30">
        <f>IF(C77="","",C77+1)</f>
      </c>
      <c r="E77" s="42"/>
      <c r="F77" s="42"/>
      <c r="G77" s="32">
        <f>IF(OR(E77="",E77=0),"",F77/E77)</f>
      </c>
      <c r="H77" s="30">
        <f>IF(C77="","",C77+7)</f>
      </c>
      <c r="I77" s="42"/>
      <c r="J77" s="42"/>
      <c r="K77" s="32">
        <f>IF(OR(I77="",I77=0),"",J77/I77)</f>
      </c>
      <c r="L77" s="30">
        <f>IF(C77="","",C77+30)</f>
      </c>
      <c r="M77" s="42"/>
      <c r="N77" s="42"/>
      <c r="O77" s="32">
        <f>IF(OR(M77="",M77=0),"",N77/M77)</f>
      </c>
    </row>
    <row r="78" ht="64" customHeight="1" spans="1:15" s="26" customFormat="1" x14ac:dyDescent="0.25">
      <c r="A78" s="39" t="s">
        <v>200</v>
      </c>
      <c r="B78" s="40" t="s">
        <v>214</v>
      </c>
      <c r="C78" s="41"/>
      <c r="D78" s="30">
        <f>IF(C78="","",C78+1)</f>
      </c>
      <c r="E78" s="42"/>
      <c r="F78" s="42"/>
      <c r="G78" s="32">
        <f>IF(OR(E78="",E78=0),"",F78/E78)</f>
      </c>
      <c r="H78" s="30">
        <f>IF(C78="","",C78+7)</f>
      </c>
      <c r="I78" s="42"/>
      <c r="J78" s="42"/>
      <c r="K78" s="32">
        <f>IF(OR(I78="",I78=0),"",J78/I78)</f>
      </c>
      <c r="L78" s="30">
        <f>IF(C78="","",C78+30)</f>
      </c>
      <c r="M78" s="42"/>
      <c r="N78" s="42"/>
      <c r="O78" s="32">
        <f>IF(OR(M78="",M78=0),"",N78/M78)</f>
      </c>
    </row>
    <row r="79" ht="48" customHeight="1" spans="1:15" s="26" customFormat="1" x14ac:dyDescent="0.25">
      <c r="A79" s="39" t="s">
        <v>200</v>
      </c>
      <c r="B79" s="40" t="s">
        <v>215</v>
      </c>
      <c r="C79" s="41"/>
      <c r="D79" s="30">
        <f>IF(C79="","",C79+1)</f>
      </c>
      <c r="E79" s="42"/>
      <c r="F79" s="42"/>
      <c r="G79" s="32">
        <f>IF(OR(E79="",E79=0),"",F79/E79)</f>
      </c>
      <c r="H79" s="30">
        <f>IF(C79="","",C79+7)</f>
      </c>
      <c r="I79" s="42"/>
      <c r="J79" s="42"/>
      <c r="K79" s="32">
        <f>IF(OR(I79="",I79=0),"",J79/I79)</f>
      </c>
      <c r="L79" s="30">
        <f>IF(C79="","",C79+30)</f>
      </c>
      <c r="M79" s="42"/>
      <c r="N79" s="42"/>
      <c r="O79" s="32">
        <f>IF(OR(M79="",M79=0),"",N79/M79)</f>
      </c>
    </row>
    <row r="80" ht="48" customHeight="1" spans="1:15" s="26" customFormat="1" x14ac:dyDescent="0.25">
      <c r="A80" s="39" t="s">
        <v>200</v>
      </c>
      <c r="B80" s="40" t="s">
        <v>216</v>
      </c>
      <c r="C80" s="41"/>
      <c r="D80" s="30">
        <f>IF(C80="","",C80+1)</f>
      </c>
      <c r="E80" s="42"/>
      <c r="F80" s="42"/>
      <c r="G80" s="32">
        <f>IF(OR(E80="",E80=0),"",F80/E80)</f>
      </c>
      <c r="H80" s="30">
        <f>IF(C80="","",C80+7)</f>
      </c>
      <c r="I80" s="42"/>
      <c r="J80" s="42"/>
      <c r="K80" s="32">
        <f>IF(OR(I80="",I80=0),"",J80/I80)</f>
      </c>
      <c r="L80" s="30">
        <f>IF(C80="","",C80+30)</f>
      </c>
      <c r="M80" s="42"/>
      <c r="N80" s="42"/>
      <c r="O80" s="32">
        <f>IF(OR(M80="",M80=0),"",N80/M80)</f>
      </c>
    </row>
    <row r="81" ht="48" customHeight="1" spans="1:15" s="26" customFormat="1" x14ac:dyDescent="0.25">
      <c r="A81" s="39" t="s">
        <v>200</v>
      </c>
      <c r="B81" s="40" t="s">
        <v>217</v>
      </c>
      <c r="C81" s="41"/>
      <c r="D81" s="30">
        <f>IF(C81="","",C81+1)</f>
      </c>
      <c r="E81" s="42"/>
      <c r="F81" s="42"/>
      <c r="G81" s="32">
        <f>IF(OR(E81="",E81=0),"",F81/E81)</f>
      </c>
      <c r="H81" s="30">
        <f>IF(C81="","",C81+7)</f>
      </c>
      <c r="I81" s="42"/>
      <c r="J81" s="42"/>
      <c r="K81" s="32">
        <f>IF(OR(I81="",I81=0),"",J81/I81)</f>
      </c>
      <c r="L81" s="30">
        <f>IF(C81="","",C81+30)</f>
      </c>
      <c r="M81" s="42"/>
      <c r="N81" s="42"/>
      <c r="O81" s="32">
        <f>IF(OR(M81="",M81=0),"",N81/M81)</f>
      </c>
    </row>
    <row r="82" ht="48" customHeight="1" spans="1:15" s="26" customFormat="1" x14ac:dyDescent="0.25">
      <c r="A82" s="39" t="s">
        <v>200</v>
      </c>
      <c r="B82" s="40" t="s">
        <v>218</v>
      </c>
      <c r="C82" s="41"/>
      <c r="D82" s="30">
        <f>IF(C82="","",C82+1)</f>
      </c>
      <c r="E82" s="42"/>
      <c r="F82" s="42"/>
      <c r="G82" s="32">
        <f>IF(OR(E82="",E82=0),"",F82/E82)</f>
      </c>
      <c r="H82" s="30">
        <f>IF(C82="","",C82+7)</f>
      </c>
      <c r="I82" s="42"/>
      <c r="J82" s="42"/>
      <c r="K82" s="32">
        <f>IF(OR(I82="",I82=0),"",J82/I82)</f>
      </c>
      <c r="L82" s="30">
        <f>IF(C82="","",C82+30)</f>
      </c>
      <c r="M82" s="42"/>
      <c r="N82" s="42"/>
      <c r="O82" s="32">
        <f>IF(OR(M82="",M82=0),"",N82/M82)</f>
      </c>
    </row>
    <row r="83" ht="48" customHeight="1" spans="1:15" s="26" customFormat="1" x14ac:dyDescent="0.25">
      <c r="A83" s="39" t="s">
        <v>200</v>
      </c>
      <c r="B83" s="40" t="s">
        <v>219</v>
      </c>
      <c r="C83" s="41"/>
      <c r="D83" s="30">
        <f>IF(C83="","",C83+1)</f>
      </c>
      <c r="E83" s="42"/>
      <c r="F83" s="42"/>
      <c r="G83" s="32">
        <f>IF(OR(E83="",E83=0),"",F83/E83)</f>
      </c>
      <c r="H83" s="30">
        <f>IF(C83="","",C83+7)</f>
      </c>
      <c r="I83" s="42"/>
      <c r="J83" s="42"/>
      <c r="K83" s="32">
        <f>IF(OR(I83="",I83=0),"",J83/I83)</f>
      </c>
      <c r="L83" s="30">
        <f>IF(C83="","",C83+30)</f>
      </c>
      <c r="M83" s="42"/>
      <c r="N83" s="42"/>
      <c r="O83" s="32">
        <f>IF(OR(M83="",M83=0),"",N83/M83)</f>
      </c>
    </row>
    <row r="84" ht="48" customHeight="1" spans="1:15" s="26" customFormat="1" x14ac:dyDescent="0.25">
      <c r="A84" s="39" t="s">
        <v>200</v>
      </c>
      <c r="B84" s="40" t="s">
        <v>220</v>
      </c>
      <c r="C84" s="41"/>
      <c r="D84" s="30">
        <f>IF(C84="","",C84+1)</f>
      </c>
      <c r="E84" s="42"/>
      <c r="F84" s="42"/>
      <c r="G84" s="32">
        <f>IF(OR(E84="",E84=0),"",F84/E84)</f>
      </c>
      <c r="H84" s="30">
        <f>IF(C84="","",C84+7)</f>
      </c>
      <c r="I84" s="42"/>
      <c r="J84" s="42"/>
      <c r="K84" s="32">
        <f>IF(OR(I84="",I84=0),"",J84/I84)</f>
      </c>
      <c r="L84" s="30">
        <f>IF(C84="","",C84+30)</f>
      </c>
      <c r="M84" s="42"/>
      <c r="N84" s="42"/>
      <c r="O84" s="32">
        <f>IF(OR(M84="",M84=0),"",N84/M84)</f>
      </c>
    </row>
    <row r="85" ht="48" customHeight="1" spans="1:15" s="26" customFormat="1" x14ac:dyDescent="0.25">
      <c r="A85" s="39" t="s">
        <v>200</v>
      </c>
      <c r="B85" s="40" t="s">
        <v>221</v>
      </c>
      <c r="C85" s="41"/>
      <c r="D85" s="30">
        <f>IF(C85="","",C85+1)</f>
      </c>
      <c r="E85" s="42"/>
      <c r="F85" s="42"/>
      <c r="G85" s="32">
        <f>IF(OR(E85="",E85=0),"",F85/E85)</f>
      </c>
      <c r="H85" s="30">
        <f>IF(C85="","",C85+7)</f>
      </c>
      <c r="I85" s="42"/>
      <c r="J85" s="42"/>
      <c r="K85" s="32">
        <f>IF(OR(I85="",I85=0),"",J85/I85)</f>
      </c>
      <c r="L85" s="30">
        <f>IF(C85="","",C85+30)</f>
      </c>
      <c r="M85" s="42"/>
      <c r="N85" s="42"/>
      <c r="O85" s="32">
        <f>IF(OR(M85="",M85=0),"",N85/M85)</f>
      </c>
    </row>
    <row r="86" ht="48" customHeight="1" spans="1:15" s="26" customFormat="1" x14ac:dyDescent="0.25">
      <c r="A86" s="39" t="s">
        <v>200</v>
      </c>
      <c r="B86" s="40" t="s">
        <v>222</v>
      </c>
      <c r="C86" s="41"/>
      <c r="D86" s="30">
        <f>IF(C86="","",C86+1)</f>
      </c>
      <c r="E86" s="42"/>
      <c r="F86" s="42"/>
      <c r="G86" s="32">
        <f>IF(OR(E86="",E86=0),"",F86/E86)</f>
      </c>
      <c r="H86" s="30">
        <f>IF(C86="","",C86+7)</f>
      </c>
      <c r="I86" s="42"/>
      <c r="J86" s="42"/>
      <c r="K86" s="32">
        <f>IF(OR(I86="",I86=0),"",J86/I86)</f>
      </c>
      <c r="L86" s="30">
        <f>IF(C86="","",C86+30)</f>
      </c>
      <c r="M86" s="42"/>
      <c r="N86" s="42"/>
      <c r="O86" s="32">
        <f>IF(OR(M86="",M86=0),"",N86/M86)</f>
      </c>
    </row>
    <row r="87" ht="48" customHeight="1" spans="1:15" s="26" customFormat="1" x14ac:dyDescent="0.25">
      <c r="A87" s="39" t="s">
        <v>200</v>
      </c>
      <c r="B87" s="40" t="s">
        <v>223</v>
      </c>
      <c r="C87" s="41"/>
      <c r="D87" s="30">
        <f>IF(C87="","",C87+1)</f>
      </c>
      <c r="E87" s="42"/>
      <c r="F87" s="42"/>
      <c r="G87" s="32">
        <f>IF(OR(E87="",E87=0),"",F87/E87)</f>
      </c>
      <c r="H87" s="30">
        <f>IF(C87="","",C87+7)</f>
      </c>
      <c r="I87" s="42"/>
      <c r="J87" s="42"/>
      <c r="K87" s="32">
        <f>IF(OR(I87="",I87=0),"",J87/I87)</f>
      </c>
      <c r="L87" s="30">
        <f>IF(C87="","",C87+30)</f>
      </c>
      <c r="M87" s="42"/>
      <c r="N87" s="42"/>
      <c r="O87" s="32">
        <f>IF(OR(M87="",M87=0),"",N87/M87)</f>
      </c>
    </row>
    <row r="88" ht="48" customHeight="1" spans="1:15" s="26" customFormat="1" x14ac:dyDescent="0.25">
      <c r="A88" s="39" t="s">
        <v>200</v>
      </c>
      <c r="B88" s="40" t="s">
        <v>224</v>
      </c>
      <c r="C88" s="41"/>
      <c r="D88" s="30">
        <f>IF(C88="","",C88+1)</f>
      </c>
      <c r="E88" s="42"/>
      <c r="F88" s="42"/>
      <c r="G88" s="32">
        <f>IF(OR(E88="",E88=0),"",F88/E88)</f>
      </c>
      <c r="H88" s="30">
        <f>IF(C88="","",C88+7)</f>
      </c>
      <c r="I88" s="42"/>
      <c r="J88" s="42"/>
      <c r="K88" s="32">
        <f>IF(OR(I88="",I88=0),"",J88/I88)</f>
      </c>
      <c r="L88" s="30">
        <f>IF(C88="","",C88+30)</f>
      </c>
      <c r="M88" s="42"/>
      <c r="N88" s="42"/>
      <c r="O88" s="32">
        <f>IF(OR(M88="",M88=0),"",N88/M88)</f>
      </c>
    </row>
    <row r="89" ht="48" customHeight="1" spans="1:15" s="26" customFormat="1" x14ac:dyDescent="0.25">
      <c r="A89" s="39" t="s">
        <v>200</v>
      </c>
      <c r="B89" s="40" t="s">
        <v>225</v>
      </c>
      <c r="C89" s="41"/>
      <c r="D89" s="30">
        <f>IF(C89="","",C89+1)</f>
      </c>
      <c r="E89" s="42"/>
      <c r="F89" s="42"/>
      <c r="G89" s="32">
        <f>IF(OR(E89="",E89=0),"",F89/E89)</f>
      </c>
      <c r="H89" s="30">
        <f>IF(C89="","",C89+7)</f>
      </c>
      <c r="I89" s="42"/>
      <c r="J89" s="42"/>
      <c r="K89" s="32">
        <f>IF(OR(I89="",I89=0),"",J89/I89)</f>
      </c>
      <c r="L89" s="30">
        <f>IF(C89="","",C89+30)</f>
      </c>
      <c r="M89" s="42"/>
      <c r="N89" s="42"/>
      <c r="O89" s="32">
        <f>IF(OR(M89="",M89=0),"",N89/M89)</f>
      </c>
    </row>
    <row r="90" ht="64" customHeight="1" spans="1:15" s="26" customFormat="1" x14ac:dyDescent="0.25">
      <c r="A90" s="39" t="s">
        <v>200</v>
      </c>
      <c r="B90" s="40" t="s">
        <v>226</v>
      </c>
      <c r="C90" s="41"/>
      <c r="D90" s="30">
        <f>IF(C90="","",C90+1)</f>
      </c>
      <c r="E90" s="42"/>
      <c r="F90" s="42"/>
      <c r="G90" s="32">
        <f>IF(OR(E90="",E90=0),"",F90/E90)</f>
      </c>
      <c r="H90" s="30">
        <f>IF(C90="","",C90+7)</f>
      </c>
      <c r="I90" s="42"/>
      <c r="J90" s="42"/>
      <c r="K90" s="32">
        <f>IF(OR(I90="",I90=0),"",J90/I90)</f>
      </c>
      <c r="L90" s="30">
        <f>IF(C90="","",C90+30)</f>
      </c>
      <c r="M90" s="42"/>
      <c r="N90" s="42"/>
      <c r="O90" s="32">
        <f>IF(OR(M90="",M90=0),"",N90/M90)</f>
      </c>
    </row>
    <row r="91" ht="48" customHeight="1" spans="1:15" s="26" customFormat="1" x14ac:dyDescent="0.25">
      <c r="A91" s="39" t="s">
        <v>200</v>
      </c>
      <c r="B91" s="40" t="s">
        <v>227</v>
      </c>
      <c r="C91" s="41"/>
      <c r="D91" s="30">
        <f>IF(C91="","",C91+1)</f>
      </c>
      <c r="E91" s="42"/>
      <c r="F91" s="42"/>
      <c r="G91" s="32">
        <f>IF(OR(E91="",E91=0),"",F91/E91)</f>
      </c>
      <c r="H91" s="30">
        <f>IF(C91="","",C91+7)</f>
      </c>
      <c r="I91" s="42"/>
      <c r="J91" s="42"/>
      <c r="K91" s="32">
        <f>IF(OR(I91="",I91=0),"",J91/I91)</f>
      </c>
      <c r="L91" s="30">
        <f>IF(C91="","",C91+30)</f>
      </c>
      <c r="M91" s="42"/>
      <c r="N91" s="42"/>
      <c r="O91" s="32">
        <f>IF(OR(M91="",M91=0),"",N91/M91)</f>
      </c>
    </row>
    <row r="92" ht="48" customHeight="1" spans="1:15" s="26" customFormat="1" x14ac:dyDescent="0.25">
      <c r="A92" s="39" t="s">
        <v>200</v>
      </c>
      <c r="B92" s="40" t="s">
        <v>228</v>
      </c>
      <c r="C92" s="41"/>
      <c r="D92" s="30">
        <f>IF(C92="","",C92+1)</f>
      </c>
      <c r="E92" s="42"/>
      <c r="F92" s="42"/>
      <c r="G92" s="32">
        <f>IF(OR(E92="",E92=0),"",F92/E92)</f>
      </c>
      <c r="H92" s="30">
        <f>IF(C92="","",C92+7)</f>
      </c>
      <c r="I92" s="42"/>
      <c r="J92" s="42"/>
      <c r="K92" s="32">
        <f>IF(OR(I92="",I92=0),"",J92/I92)</f>
      </c>
      <c r="L92" s="30">
        <f>IF(C92="","",C92+30)</f>
      </c>
      <c r="M92" s="42"/>
      <c r="N92" s="42"/>
      <c r="O92" s="32">
        <f>IF(OR(M92="",M92=0),"",N92/M92)</f>
      </c>
    </row>
    <row r="93" ht="48" customHeight="1" spans="1:15" s="26" customFormat="1" x14ac:dyDescent="0.25">
      <c r="A93" s="39" t="s">
        <v>200</v>
      </c>
      <c r="B93" s="40" t="s">
        <v>229</v>
      </c>
      <c r="C93" s="41"/>
      <c r="D93" s="30">
        <f>IF(C93="","",C93+1)</f>
      </c>
      <c r="E93" s="42"/>
      <c r="F93" s="42"/>
      <c r="G93" s="32">
        <f>IF(OR(E93="",E93=0),"",F93/E93)</f>
      </c>
      <c r="H93" s="30">
        <f>IF(C93="","",C93+7)</f>
      </c>
      <c r="I93" s="42"/>
      <c r="J93" s="42"/>
      <c r="K93" s="32">
        <f>IF(OR(I93="",I93=0),"",J93/I93)</f>
      </c>
      <c r="L93" s="30">
        <f>IF(C93="","",C93+30)</f>
      </c>
      <c r="M93" s="42"/>
      <c r="N93" s="42"/>
      <c r="O93" s="32">
        <f>IF(OR(M93="",M93=0),"",N93/M93)</f>
      </c>
    </row>
    <row r="94" ht="48" customHeight="1" spans="1:15" s="26" customFormat="1" x14ac:dyDescent="0.25">
      <c r="A94" s="39" t="s">
        <v>200</v>
      </c>
      <c r="B94" s="40" t="s">
        <v>230</v>
      </c>
      <c r="C94" s="41"/>
      <c r="D94" s="30">
        <f>IF(C94="","",C94+1)</f>
      </c>
      <c r="E94" s="42"/>
      <c r="F94" s="42"/>
      <c r="G94" s="32">
        <f>IF(OR(E94="",E94=0),"",F94/E94)</f>
      </c>
      <c r="H94" s="30">
        <f>IF(C94="","",C94+7)</f>
      </c>
      <c r="I94" s="42"/>
      <c r="J94" s="42"/>
      <c r="K94" s="32">
        <f>IF(OR(I94="",I94=0),"",J94/I94)</f>
      </c>
      <c r="L94" s="30">
        <f>IF(C94="","",C94+30)</f>
      </c>
      <c r="M94" s="42"/>
      <c r="N94" s="42"/>
      <c r="O94" s="32">
        <f>IF(OR(M94="",M94=0),"",N94/M94)</f>
      </c>
    </row>
    <row r="95" ht="48" customHeight="1" spans="1:15" s="26" customFormat="1" x14ac:dyDescent="0.25">
      <c r="A95" s="39" t="s">
        <v>200</v>
      </c>
      <c r="B95" s="40" t="s">
        <v>231</v>
      </c>
      <c r="C95" s="41"/>
      <c r="D95" s="30">
        <f>IF(C95="","",C95+1)</f>
      </c>
      <c r="E95" s="42"/>
      <c r="F95" s="42"/>
      <c r="G95" s="32">
        <f>IF(OR(E95="",E95=0),"",F95/E95)</f>
      </c>
      <c r="H95" s="30">
        <f>IF(C95="","",C95+7)</f>
      </c>
      <c r="I95" s="42"/>
      <c r="J95" s="42"/>
      <c r="K95" s="32">
        <f>IF(OR(I95="",I95=0),"",J95/I95)</f>
      </c>
      <c r="L95" s="30">
        <f>IF(C95="","",C95+30)</f>
      </c>
      <c r="M95" s="42"/>
      <c r="N95" s="42"/>
      <c r="O95" s="32">
        <f>IF(OR(M95="",M95=0),"",N95/M95)</f>
      </c>
    </row>
    <row r="96" ht="48" customHeight="1" spans="1:15" s="26" customFormat="1" x14ac:dyDescent="0.25">
      <c r="A96" s="39" t="s">
        <v>200</v>
      </c>
      <c r="B96" s="40" t="s">
        <v>232</v>
      </c>
      <c r="C96" s="41"/>
      <c r="D96" s="30">
        <f>IF(C96="","",C96+1)</f>
      </c>
      <c r="E96" s="42"/>
      <c r="F96" s="42"/>
      <c r="G96" s="32">
        <f>IF(OR(E96="",E96=0),"",F96/E96)</f>
      </c>
      <c r="H96" s="30">
        <f>IF(C96="","",C96+7)</f>
      </c>
      <c r="I96" s="42"/>
      <c r="J96" s="42"/>
      <c r="K96" s="32">
        <f>IF(OR(I96="",I96=0),"",J96/I96)</f>
      </c>
      <c r="L96" s="30">
        <f>IF(C96="","",C96+30)</f>
      </c>
      <c r="M96" s="42"/>
      <c r="N96" s="42"/>
      <c r="O96" s="32">
        <f>IF(OR(M96="",M96=0),"",N96/M96)</f>
      </c>
    </row>
    <row r="97" ht="48" customHeight="1" spans="1:15" s="26" customFormat="1" x14ac:dyDescent="0.25">
      <c r="A97" s="39" t="s">
        <v>200</v>
      </c>
      <c r="B97" s="40" t="s">
        <v>233</v>
      </c>
      <c r="C97" s="41"/>
      <c r="D97" s="30">
        <f>IF(C97="","",C97+1)</f>
      </c>
      <c r="E97" s="42"/>
      <c r="F97" s="42"/>
      <c r="G97" s="32">
        <f>IF(OR(E97="",E97=0),"",F97/E97)</f>
      </c>
      <c r="H97" s="30">
        <f>IF(C97="","",C97+7)</f>
      </c>
      <c r="I97" s="42"/>
      <c r="J97" s="42"/>
      <c r="K97" s="32">
        <f>IF(OR(I97="",I97=0),"",J97/I97)</f>
      </c>
      <c r="L97" s="30">
        <f>IF(C97="","",C97+30)</f>
      </c>
      <c r="M97" s="42"/>
      <c r="N97" s="42"/>
      <c r="O97" s="32">
        <f>IF(OR(M97="",M97=0),"",N97/M97)</f>
      </c>
    </row>
    <row r="98" ht="48" customHeight="1" spans="1:15" s="26" customFormat="1" x14ac:dyDescent="0.25">
      <c r="A98" s="39" t="s">
        <v>200</v>
      </c>
      <c r="B98" s="40" t="s">
        <v>234</v>
      </c>
      <c r="C98" s="41"/>
      <c r="D98" s="30">
        <f>IF(C98="","",C98+1)</f>
      </c>
      <c r="E98" s="42"/>
      <c r="F98" s="42"/>
      <c r="G98" s="32">
        <f>IF(OR(E98="",E98=0),"",F98/E98)</f>
      </c>
      <c r="H98" s="30">
        <f>IF(C98="","",C98+7)</f>
      </c>
      <c r="I98" s="42"/>
      <c r="J98" s="42"/>
      <c r="K98" s="32">
        <f>IF(OR(I98="",I98=0),"",J98/I98)</f>
      </c>
      <c r="L98" s="30">
        <f>IF(C98="","",C98+30)</f>
      </c>
      <c r="M98" s="42"/>
      <c r="N98" s="42"/>
      <c r="O98" s="32">
        <f>IF(OR(M98="",M98=0),"",N98/M98)</f>
      </c>
    </row>
    <row r="99" ht="48" customHeight="1" spans="1:15" s="26" customFormat="1" x14ac:dyDescent="0.25">
      <c r="A99" s="39" t="s">
        <v>200</v>
      </c>
      <c r="B99" s="40" t="s">
        <v>235</v>
      </c>
      <c r="C99" s="41"/>
      <c r="D99" s="30">
        <f>IF(C99="","",C99+1)</f>
      </c>
      <c r="E99" s="42"/>
      <c r="F99" s="42"/>
      <c r="G99" s="32">
        <f>IF(OR(E99="",E99=0),"",F99/E99)</f>
      </c>
      <c r="H99" s="30">
        <f>IF(C99="","",C99+7)</f>
      </c>
      <c r="I99" s="42"/>
      <c r="J99" s="42"/>
      <c r="K99" s="32">
        <f>IF(OR(I99="",I99=0),"",J99/I99)</f>
      </c>
      <c r="L99" s="30">
        <f>IF(C99="","",C99+30)</f>
      </c>
      <c r="M99" s="42"/>
      <c r="N99" s="42"/>
      <c r="O99" s="32">
        <f>IF(OR(M99="",M99=0),"",N99/M99)</f>
      </c>
    </row>
    <row r="100" ht="48" customHeight="1" spans="1:15" s="26" customFormat="1" x14ac:dyDescent="0.25">
      <c r="A100" s="39" t="s">
        <v>200</v>
      </c>
      <c r="B100" s="40" t="s">
        <v>236</v>
      </c>
      <c r="C100" s="41"/>
      <c r="D100" s="30">
        <f>IF(C100="","",C100+1)</f>
      </c>
      <c r="E100" s="42"/>
      <c r="F100" s="42"/>
      <c r="G100" s="32">
        <f>IF(OR(E100="",E100=0),"",F100/E100)</f>
      </c>
      <c r="H100" s="30">
        <f>IF(C100="","",C100+7)</f>
      </c>
      <c r="I100" s="42"/>
      <c r="J100" s="42"/>
      <c r="K100" s="32">
        <f>IF(OR(I100="",I100=0),"",J100/I100)</f>
      </c>
      <c r="L100" s="30">
        <f>IF(C100="","",C100+30)</f>
      </c>
      <c r="M100" s="42"/>
      <c r="N100" s="42"/>
      <c r="O100" s="32">
        <f>IF(OR(M100="",M100=0),"",N100/M100)</f>
      </c>
    </row>
    <row r="101" ht="48" customHeight="1" spans="1:15" s="26" customFormat="1" x14ac:dyDescent="0.25">
      <c r="A101" s="43" t="s">
        <v>200</v>
      </c>
      <c r="B101" s="44" t="s">
        <v>237</v>
      </c>
      <c r="C101" s="45"/>
      <c r="D101" s="36">
        <f>IF(C101="","",C101+1)</f>
      </c>
      <c r="E101" s="46"/>
      <c r="F101" s="46"/>
      <c r="G101" s="38">
        <f>IF(OR(E101="",E101=0),"",F101/E101)</f>
      </c>
      <c r="H101" s="36">
        <f>IF(C101="","",C101+7)</f>
      </c>
      <c r="I101" s="46"/>
      <c r="J101" s="46"/>
      <c r="K101" s="38">
        <f>IF(OR(I101="",I101=0),"",J101/I101)</f>
      </c>
      <c r="L101" s="36">
        <f>IF(C101="","",C101+30)</f>
      </c>
      <c r="M101" s="46"/>
      <c r="N101" s="46"/>
      <c r="O101" s="38">
        <f>IF(OR(M101="",M101=0),"",N101/M101)</f>
      </c>
    </row>
    <row r="102" ht="48" customHeight="1" spans="1:15" s="26" customFormat="1" x14ac:dyDescent="0.25">
      <c r="A102" s="27" t="s">
        <v>238</v>
      </c>
      <c r="B102" s="28" t="s">
        <v>239</v>
      </c>
      <c r="C102" s="29"/>
      <c r="D102" s="30">
        <f>IF(C102="","",C102+1)</f>
      </c>
      <c r="E102" s="31"/>
      <c r="F102" s="31"/>
      <c r="G102" s="32">
        <f>IF(OR(E102="",E102=0),"",F102/E102)</f>
      </c>
      <c r="H102" s="30">
        <f>IF(C102="","",C102+7)</f>
      </c>
      <c r="I102" s="31"/>
      <c r="J102" s="31"/>
      <c r="K102" s="32">
        <f>IF(OR(I102="",I102=0),"",J102/I102)</f>
      </c>
      <c r="L102" s="30">
        <f>IF(C102="","",C102+30)</f>
      </c>
      <c r="M102" s="31"/>
      <c r="N102" s="31"/>
      <c r="O102" s="32">
        <f>IF(OR(M102="",M102=0),"",N102/M102)</f>
      </c>
    </row>
    <row r="103" ht="96" customHeight="1" spans="1:15" s="26" customFormat="1" x14ac:dyDescent="0.25">
      <c r="A103" s="27" t="s">
        <v>238</v>
      </c>
      <c r="B103" s="28" t="s">
        <v>240</v>
      </c>
      <c r="C103" s="29"/>
      <c r="D103" s="30">
        <f>IF(C103="","",C103+1)</f>
      </c>
      <c r="E103" s="31"/>
      <c r="F103" s="31"/>
      <c r="G103" s="32">
        <f>IF(OR(E103="",E103=0),"",F103/E103)</f>
      </c>
      <c r="H103" s="30">
        <f>IF(C103="","",C103+7)</f>
      </c>
      <c r="I103" s="31"/>
      <c r="J103" s="31"/>
      <c r="K103" s="32">
        <f>IF(OR(I103="",I103=0),"",J103/I103)</f>
      </c>
      <c r="L103" s="30">
        <f>IF(C103="","",C103+30)</f>
      </c>
      <c r="M103" s="31"/>
      <c r="N103" s="31"/>
      <c r="O103" s="32">
        <f>IF(OR(M103="",M103=0),"",N103/M103)</f>
      </c>
    </row>
    <row r="104" ht="64" customHeight="1" spans="1:15" s="26" customFormat="1" x14ac:dyDescent="0.25">
      <c r="A104" s="27" t="s">
        <v>238</v>
      </c>
      <c r="B104" s="28" t="s">
        <v>241</v>
      </c>
      <c r="C104" s="29"/>
      <c r="D104" s="30">
        <f>IF(C104="","",C104+1)</f>
      </c>
      <c r="E104" s="31"/>
      <c r="F104" s="31"/>
      <c r="G104" s="32">
        <f>IF(OR(E104="",E104=0),"",F104/E104)</f>
      </c>
      <c r="H104" s="30">
        <f>IF(C104="","",C104+7)</f>
      </c>
      <c r="I104" s="31"/>
      <c r="J104" s="31"/>
      <c r="K104" s="32">
        <f>IF(OR(I104="",I104=0),"",J104/I104)</f>
      </c>
      <c r="L104" s="30">
        <f>IF(C104="","",C104+30)</f>
      </c>
      <c r="M104" s="31"/>
      <c r="N104" s="31"/>
      <c r="O104" s="32">
        <f>IF(OR(M104="",M104=0),"",N104/M104)</f>
      </c>
    </row>
    <row r="105" ht="48" customHeight="1" spans="1:15" s="26" customFormat="1" x14ac:dyDescent="0.25">
      <c r="A105" s="27" t="s">
        <v>238</v>
      </c>
      <c r="B105" s="28" t="s">
        <v>242</v>
      </c>
      <c r="C105" s="29"/>
      <c r="D105" s="30">
        <f>IF(C105="","",C105+1)</f>
      </c>
      <c r="E105" s="31"/>
      <c r="F105" s="31"/>
      <c r="G105" s="32">
        <f>IF(OR(E105="",E105=0),"",F105/E105)</f>
      </c>
      <c r="H105" s="30">
        <f>IF(C105="","",C105+7)</f>
      </c>
      <c r="I105" s="31"/>
      <c r="J105" s="31"/>
      <c r="K105" s="32">
        <f>IF(OR(I105="",I105=0),"",J105/I105)</f>
      </c>
      <c r="L105" s="30">
        <f>IF(C105="","",C105+30)</f>
      </c>
      <c r="M105" s="31"/>
      <c r="N105" s="31"/>
      <c r="O105" s="32">
        <f>IF(OR(M105="",M105=0),"",N105/M105)</f>
      </c>
    </row>
    <row r="106" ht="64" customHeight="1" spans="1:15" s="26" customFormat="1" x14ac:dyDescent="0.25">
      <c r="A106" s="27" t="s">
        <v>238</v>
      </c>
      <c r="B106" s="28" t="s">
        <v>243</v>
      </c>
      <c r="C106" s="29"/>
      <c r="D106" s="30">
        <f>IF(C106="","",C106+1)</f>
      </c>
      <c r="E106" s="31"/>
      <c r="F106" s="31"/>
      <c r="G106" s="32">
        <f>IF(OR(E106="",E106=0),"",F106/E106)</f>
      </c>
      <c r="H106" s="30">
        <f>IF(C106="","",C106+7)</f>
      </c>
      <c r="I106" s="31"/>
      <c r="J106" s="31"/>
      <c r="K106" s="32">
        <f>IF(OR(I106="",I106=0),"",J106/I106)</f>
      </c>
      <c r="L106" s="30">
        <f>IF(C106="","",C106+30)</f>
      </c>
      <c r="M106" s="31"/>
      <c r="N106" s="31"/>
      <c r="O106" s="32">
        <f>IF(OR(M106="",M106=0),"",N106/M106)</f>
      </c>
    </row>
    <row r="107" ht="32" customHeight="1" spans="1:15" s="26" customFormat="1" x14ac:dyDescent="0.25">
      <c r="A107" s="27" t="s">
        <v>238</v>
      </c>
      <c r="B107" s="28" t="s">
        <v>244</v>
      </c>
      <c r="C107" s="29"/>
      <c r="D107" s="30">
        <f>IF(C107="","",C107+1)</f>
      </c>
      <c r="E107" s="31"/>
      <c r="F107" s="31"/>
      <c r="G107" s="32">
        <f>IF(OR(E107="",E107=0),"",F107/E107)</f>
      </c>
      <c r="H107" s="30">
        <f>IF(C107="","",C107+7)</f>
      </c>
      <c r="I107" s="31"/>
      <c r="J107" s="31"/>
      <c r="K107" s="32">
        <f>IF(OR(I107="",I107=0),"",J107/I107)</f>
      </c>
      <c r="L107" s="30">
        <f>IF(C107="","",C107+30)</f>
      </c>
      <c r="M107" s="31"/>
      <c r="N107" s="31"/>
      <c r="O107" s="32">
        <f>IF(OR(M107="",M107=0),"",N107/M107)</f>
      </c>
    </row>
    <row r="108" ht="208" customHeight="1" spans="1:15" s="26" customFormat="1" x14ac:dyDescent="0.25">
      <c r="A108" s="27" t="s">
        <v>238</v>
      </c>
      <c r="B108" s="28" t="s">
        <v>245</v>
      </c>
      <c r="C108" s="29"/>
      <c r="D108" s="30">
        <f>IF(C108="","",C108+1)</f>
      </c>
      <c r="E108" s="31"/>
      <c r="F108" s="31"/>
      <c r="G108" s="32">
        <f>IF(OR(E108="",E108=0),"",F108/E108)</f>
      </c>
      <c r="H108" s="30">
        <f>IF(C108="","",C108+7)</f>
      </c>
      <c r="I108" s="31"/>
      <c r="J108" s="31"/>
      <c r="K108" s="32">
        <f>IF(OR(I108="",I108=0),"",J108/I108)</f>
      </c>
      <c r="L108" s="30">
        <f>IF(C108="","",C108+30)</f>
      </c>
      <c r="M108" s="31"/>
      <c r="N108" s="31"/>
      <c r="O108" s="32">
        <f>IF(OR(M108="",M108=0),"",N108/M108)</f>
      </c>
    </row>
    <row r="109" ht="48" customHeight="1" spans="1:15" s="26" customFormat="1" x14ac:dyDescent="0.25">
      <c r="A109" s="27" t="s">
        <v>238</v>
      </c>
      <c r="B109" s="28" t="s">
        <v>246</v>
      </c>
      <c r="C109" s="29"/>
      <c r="D109" s="30">
        <f>IF(C109="","",C109+1)</f>
      </c>
      <c r="E109" s="31"/>
      <c r="F109" s="31"/>
      <c r="G109" s="32">
        <f>IF(OR(E109="",E109=0),"",F109/E109)</f>
      </c>
      <c r="H109" s="30">
        <f>IF(C109="","",C109+7)</f>
      </c>
      <c r="I109" s="31"/>
      <c r="J109" s="31"/>
      <c r="K109" s="32">
        <f>IF(OR(I109="",I109=0),"",J109/I109)</f>
      </c>
      <c r="L109" s="30">
        <f>IF(C109="","",C109+30)</f>
      </c>
      <c r="M109" s="31"/>
      <c r="N109" s="31"/>
      <c r="O109" s="32">
        <f>IF(OR(M109="",M109=0),"",N109/M109)</f>
      </c>
    </row>
    <row r="110" ht="32" customHeight="1" spans="1:15" s="26" customFormat="1" x14ac:dyDescent="0.25">
      <c r="A110" s="27" t="s">
        <v>238</v>
      </c>
      <c r="B110" s="28" t="s">
        <v>247</v>
      </c>
      <c r="C110" s="29"/>
      <c r="D110" s="30">
        <f>IF(C110="","",C110+1)</f>
      </c>
      <c r="E110" s="31"/>
      <c r="F110" s="31"/>
      <c r="G110" s="32">
        <f>IF(OR(E110="",E110=0),"",F110/E110)</f>
      </c>
      <c r="H110" s="30">
        <f>IF(C110="","",C110+7)</f>
      </c>
      <c r="I110" s="31"/>
      <c r="J110" s="31"/>
      <c r="K110" s="32">
        <f>IF(OR(I110="",I110=0),"",J110/I110)</f>
      </c>
      <c r="L110" s="30">
        <f>IF(C110="","",C110+30)</f>
      </c>
      <c r="M110" s="31"/>
      <c r="N110" s="31"/>
      <c r="O110" s="32">
        <f>IF(OR(M110="",M110=0),"",N110/M110)</f>
      </c>
    </row>
    <row r="111" ht="32" customHeight="1" spans="1:15" s="26" customFormat="1" x14ac:dyDescent="0.25">
      <c r="A111" s="33" t="s">
        <v>238</v>
      </c>
      <c r="B111" s="34" t="s">
        <v>248</v>
      </c>
      <c r="C111" s="35"/>
      <c r="D111" s="36">
        <f>IF(C111="","",C111+1)</f>
      </c>
      <c r="E111" s="37"/>
      <c r="F111" s="37"/>
      <c r="G111" s="38">
        <f>IF(OR(E111="",E111=0),"",F111/E111)</f>
      </c>
      <c r="H111" s="36">
        <f>IF(C111="","",C111+7)</f>
      </c>
      <c r="I111" s="37"/>
      <c r="J111" s="37"/>
      <c r="K111" s="38">
        <f>IF(OR(I111="",I111=0),"",J111/I111)</f>
      </c>
      <c r="L111" s="36">
        <f>IF(C111="","",C111+30)</f>
      </c>
      <c r="M111" s="37"/>
      <c r="N111" s="37"/>
      <c r="O111" s="38">
        <f>IF(OR(M111="",M111=0),"",N111/M111)</f>
      </c>
    </row>
  </sheetData>
  <sheetProtection sheet="1"/>
  <mergeCells count="7">
    <mergeCell ref="C1:O1"/>
    <mergeCell ref="C2:O2"/>
    <mergeCell ref="A3:O3"/>
    <mergeCell ref="A4:O4"/>
    <mergeCell ref="D6:G6"/>
    <mergeCell ref="H6:K6"/>
    <mergeCell ref="L6:O6"/>
  </mergeCells>
  <conditionalFormatting sqref="G8:G111">
    <cfRule type="cellIs" dxfId="9" priority="1" operator="lessThan">
      <formula>0.5</formula>
    </cfRule>
    <cfRule type="cellIs" dxfId="10" priority="2" operator="between">
      <formula>0.5</formula>
      <formula>0.74</formula>
    </cfRule>
    <cfRule type="cellIs" dxfId="11" priority="3" operator="greaterThan">
      <formula>0.74</formula>
    </cfRule>
  </conditionalFormatting>
  <conditionalFormatting sqref="K8:K111">
    <cfRule type="cellIs" dxfId="12" priority="4" operator="lessThan">
      <formula>0.5</formula>
    </cfRule>
    <cfRule type="cellIs" dxfId="13" priority="5" operator="between">
      <formula>0.5</formula>
      <formula>0.74</formula>
    </cfRule>
    <cfRule type="cellIs" dxfId="14" priority="6" operator="greaterThan">
      <formula>0.74</formula>
    </cfRule>
  </conditionalFormatting>
  <conditionalFormatting sqref="O8:O111">
    <cfRule type="cellIs" dxfId="15" priority="7" operator="lessThan">
      <formula>0.5</formula>
    </cfRule>
    <cfRule type="cellIs" dxfId="16" priority="8" operator="between">
      <formula>0.5</formula>
      <formula>0.74</formula>
    </cfRule>
    <cfRule type="cellIs" dxfId="17" priority="9" operator="greaterThan">
      <formula>0.74</formula>
    </cfRule>
  </conditionalFormatting>
  <dataValidations count="315">
    <dataValidation type="whole" operator="greaterThanOrEqual" allowBlank="1" showErrorMessage="1" error="Informe um número inteiro maior ou igual a zero." sqref="E8:E111">
      <formula1>0</formula1>
    </dataValidation>
    <dataValidation type="whole" allowBlank="1" showErrorMessage="1" error="Acertos não pode ser maior que as questões feitas." sqref="F10">
      <formula1>0</formula1>
      <formula2>E10</formula2>
    </dataValidation>
    <dataValidation type="whole" allowBlank="1" showErrorMessage="1" error="Acertos não pode ser maior que as questões feitas." sqref="F100">
      <formula1>0</formula1>
      <formula2>E100</formula2>
    </dataValidation>
    <dataValidation type="whole" allowBlank="1" showErrorMessage="1" error="Acertos não pode ser maior que as questões feitas." sqref="F101">
      <formula1>0</formula1>
      <formula2>E101</formula2>
    </dataValidation>
    <dataValidation type="whole" allowBlank="1" showErrorMessage="1" error="Acertos não pode ser maior que as questões feitas." sqref="F102">
      <formula1>0</formula1>
      <formula2>E102</formula2>
    </dataValidation>
    <dataValidation type="whole" allowBlank="1" showErrorMessage="1" error="Acertos não pode ser maior que as questões feitas." sqref="F103">
      <formula1>0</formula1>
      <formula2>E103</formula2>
    </dataValidation>
    <dataValidation type="whole" allowBlank="1" showErrorMessage="1" error="Acertos não pode ser maior que as questões feitas." sqref="F104">
      <formula1>0</formula1>
      <formula2>E104</formula2>
    </dataValidation>
    <dataValidation type="whole" allowBlank="1" showErrorMessage="1" error="Acertos não pode ser maior que as questões feitas." sqref="F105">
      <formula1>0</formula1>
      <formula2>E105</formula2>
    </dataValidation>
    <dataValidation type="whole" allowBlank="1" showErrorMessage="1" error="Acertos não pode ser maior que as questões feitas." sqref="F106">
      <formula1>0</formula1>
      <formula2>E106</formula2>
    </dataValidation>
    <dataValidation type="whole" allowBlank="1" showErrorMessage="1" error="Acertos não pode ser maior que as questões feitas." sqref="F107">
      <formula1>0</formula1>
      <formula2>E107</formula2>
    </dataValidation>
    <dataValidation type="whole" allowBlank="1" showErrorMessage="1" error="Acertos não pode ser maior que as questões feitas." sqref="F108">
      <formula1>0</formula1>
      <formula2>E108</formula2>
    </dataValidation>
    <dataValidation type="whole" allowBlank="1" showErrorMessage="1" error="Acertos não pode ser maior que as questões feitas." sqref="F109">
      <formula1>0</formula1>
      <formula2>E109</formula2>
    </dataValidation>
    <dataValidation type="whole" allowBlank="1" showErrorMessage="1" error="Acertos não pode ser maior que as questões feitas." sqref="F11">
      <formula1>0</formula1>
      <formula2>E11</formula2>
    </dataValidation>
    <dataValidation type="whole" allowBlank="1" showErrorMessage="1" error="Acertos não pode ser maior que as questões feitas." sqref="F110">
      <formula1>0</formula1>
      <formula2>E110</formula2>
    </dataValidation>
    <dataValidation type="whole" allowBlank="1" showErrorMessage="1" error="Acertos não pode ser maior que as questões feitas." sqref="F111">
      <formula1>0</formula1>
      <formula2>E111</formula2>
    </dataValidation>
    <dataValidation type="whole" allowBlank="1" showErrorMessage="1" error="Acertos não pode ser maior que as questões feitas." sqref="F12">
      <formula1>0</formula1>
      <formula2>E12</formula2>
    </dataValidation>
    <dataValidation type="whole" allowBlank="1" showErrorMessage="1" error="Acertos não pode ser maior que as questões feitas." sqref="F13">
      <formula1>0</formula1>
      <formula2>E13</formula2>
    </dataValidation>
    <dataValidation type="whole" allowBlank="1" showErrorMessage="1" error="Acertos não pode ser maior que as questões feitas." sqref="F14">
      <formula1>0</formula1>
      <formula2>E14</formula2>
    </dataValidation>
    <dataValidation type="whole" allowBlank="1" showErrorMessage="1" error="Acertos não pode ser maior que as questões feitas." sqref="F15">
      <formula1>0</formula1>
      <formula2>E15</formula2>
    </dataValidation>
    <dataValidation type="whole" allowBlank="1" showErrorMessage="1" error="Acertos não pode ser maior que as questões feitas." sqref="F16">
      <formula1>0</formula1>
      <formula2>E16</formula2>
    </dataValidation>
    <dataValidation type="whole" allowBlank="1" showErrorMessage="1" error="Acertos não pode ser maior que as questões feitas." sqref="F17">
      <formula1>0</formula1>
      <formula2>E17</formula2>
    </dataValidation>
    <dataValidation type="whole" allowBlank="1" showErrorMessage="1" error="Acertos não pode ser maior que as questões feitas." sqref="F18">
      <formula1>0</formula1>
      <formula2>E18</formula2>
    </dataValidation>
    <dataValidation type="whole" allowBlank="1" showErrorMessage="1" error="Acertos não pode ser maior que as questões feitas." sqref="F19">
      <formula1>0</formula1>
      <formula2>E19</formula2>
    </dataValidation>
    <dataValidation type="whole" allowBlank="1" showErrorMessage="1" error="Acertos não pode ser maior que as questões feitas." sqref="F20">
      <formula1>0</formula1>
      <formula2>E20</formula2>
    </dataValidation>
    <dataValidation type="whole" allowBlank="1" showErrorMessage="1" error="Acertos não pode ser maior que as questões feitas." sqref="F21">
      <formula1>0</formula1>
      <formula2>E21</formula2>
    </dataValidation>
    <dataValidation type="whole" allowBlank="1" showErrorMessage="1" error="Acertos não pode ser maior que as questões feitas." sqref="F22">
      <formula1>0</formula1>
      <formula2>E22</formula2>
    </dataValidation>
    <dataValidation type="whole" allowBlank="1" showErrorMessage="1" error="Acertos não pode ser maior que as questões feitas." sqref="F23">
      <formula1>0</formula1>
      <formula2>E23</formula2>
    </dataValidation>
    <dataValidation type="whole" allowBlank="1" showErrorMessage="1" error="Acertos não pode ser maior que as questões feitas." sqref="F24">
      <formula1>0</formula1>
      <formula2>E24</formula2>
    </dataValidation>
    <dataValidation type="whole" allowBlank="1" showErrorMessage="1" error="Acertos não pode ser maior que as questões feitas." sqref="F25">
      <formula1>0</formula1>
      <formula2>E25</formula2>
    </dataValidation>
    <dataValidation type="whole" allowBlank="1" showErrorMessage="1" error="Acertos não pode ser maior que as questões feitas." sqref="F26">
      <formula1>0</formula1>
      <formula2>E26</formula2>
    </dataValidation>
    <dataValidation type="whole" allowBlank="1" showErrorMessage="1" error="Acertos não pode ser maior que as questões feitas." sqref="F27">
      <formula1>0</formula1>
      <formula2>E27</formula2>
    </dataValidation>
    <dataValidation type="whole" allowBlank="1" showErrorMessage="1" error="Acertos não pode ser maior que as questões feitas." sqref="F28">
      <formula1>0</formula1>
      <formula2>E28</formula2>
    </dataValidation>
    <dataValidation type="whole" allowBlank="1" showErrorMessage="1" error="Acertos não pode ser maior que as questões feitas." sqref="F29">
      <formula1>0</formula1>
      <formula2>E29</formula2>
    </dataValidation>
    <dataValidation type="whole" allowBlank="1" showErrorMessage="1" error="Acertos não pode ser maior que as questões feitas." sqref="F30">
      <formula1>0</formula1>
      <formula2>E30</formula2>
    </dataValidation>
    <dataValidation type="whole" allowBlank="1" showErrorMessage="1" error="Acertos não pode ser maior que as questões feitas." sqref="F31">
      <formula1>0</formula1>
      <formula2>E31</formula2>
    </dataValidation>
    <dataValidation type="whole" allowBlank="1" showErrorMessage="1" error="Acertos não pode ser maior que as questões feitas." sqref="F32">
      <formula1>0</formula1>
      <formula2>E32</formula2>
    </dataValidation>
    <dataValidation type="whole" allowBlank="1" showErrorMessage="1" error="Acertos não pode ser maior que as questões feitas." sqref="F33">
      <formula1>0</formula1>
      <formula2>E33</formula2>
    </dataValidation>
    <dataValidation type="whole" allowBlank="1" showErrorMessage="1" error="Acertos não pode ser maior que as questões feitas." sqref="F34">
      <formula1>0</formula1>
      <formula2>E34</formula2>
    </dataValidation>
    <dataValidation type="whole" allowBlank="1" showErrorMessage="1" error="Acertos não pode ser maior que as questões feitas." sqref="F35">
      <formula1>0</formula1>
      <formula2>E35</formula2>
    </dataValidation>
    <dataValidation type="whole" allowBlank="1" showErrorMessage="1" error="Acertos não pode ser maior que as questões feitas." sqref="F36">
      <formula1>0</formula1>
      <formula2>E36</formula2>
    </dataValidation>
    <dataValidation type="whole" allowBlank="1" showErrorMessage="1" error="Acertos não pode ser maior que as questões feitas." sqref="F37">
      <formula1>0</formula1>
      <formula2>E37</formula2>
    </dataValidation>
    <dataValidation type="whole" allowBlank="1" showErrorMessage="1" error="Acertos não pode ser maior que as questões feitas." sqref="F38">
      <formula1>0</formula1>
      <formula2>E38</formula2>
    </dataValidation>
    <dataValidation type="whole" allowBlank="1" showErrorMessage="1" error="Acertos não pode ser maior que as questões feitas." sqref="F39">
      <formula1>0</formula1>
      <formula2>E39</formula2>
    </dataValidation>
    <dataValidation type="whole" allowBlank="1" showErrorMessage="1" error="Acertos não pode ser maior que as questões feitas." sqref="F40">
      <formula1>0</formula1>
      <formula2>E40</formula2>
    </dataValidation>
    <dataValidation type="whole" allowBlank="1" showErrorMessage="1" error="Acertos não pode ser maior que as questões feitas." sqref="F41">
      <formula1>0</formula1>
      <formula2>E41</formula2>
    </dataValidation>
    <dataValidation type="whole" allowBlank="1" showErrorMessage="1" error="Acertos não pode ser maior que as questões feitas." sqref="F42">
      <formula1>0</formula1>
      <formula2>E42</formula2>
    </dataValidation>
    <dataValidation type="whole" allowBlank="1" showErrorMessage="1" error="Acertos não pode ser maior que as questões feitas." sqref="F43">
      <formula1>0</formula1>
      <formula2>E43</formula2>
    </dataValidation>
    <dataValidation type="whole" allowBlank="1" showErrorMessage="1" error="Acertos não pode ser maior que as questões feitas." sqref="F44">
      <formula1>0</formula1>
      <formula2>E44</formula2>
    </dataValidation>
    <dataValidation type="whole" allowBlank="1" showErrorMessage="1" error="Acertos não pode ser maior que as questões feitas." sqref="F45">
      <formula1>0</formula1>
      <formula2>E45</formula2>
    </dataValidation>
    <dataValidation type="whole" allowBlank="1" showErrorMessage="1" error="Acertos não pode ser maior que as questões feitas." sqref="F46">
      <formula1>0</formula1>
      <formula2>E46</formula2>
    </dataValidation>
    <dataValidation type="whole" allowBlank="1" showErrorMessage="1" error="Acertos não pode ser maior que as questões feitas." sqref="F47">
      <formula1>0</formula1>
      <formula2>E47</formula2>
    </dataValidation>
    <dataValidation type="whole" allowBlank="1" showErrorMessage="1" error="Acertos não pode ser maior que as questões feitas." sqref="F48">
      <formula1>0</formula1>
      <formula2>E48</formula2>
    </dataValidation>
    <dataValidation type="whole" allowBlank="1" showErrorMessage="1" error="Acertos não pode ser maior que as questões feitas." sqref="F49">
      <formula1>0</formula1>
      <formula2>E49</formula2>
    </dataValidation>
    <dataValidation type="whole" allowBlank="1" showErrorMessage="1" error="Acertos não pode ser maior que as questões feitas." sqref="F50">
      <formula1>0</formula1>
      <formula2>E50</formula2>
    </dataValidation>
    <dataValidation type="whole" allowBlank="1" showErrorMessage="1" error="Acertos não pode ser maior que as questões feitas." sqref="F51">
      <formula1>0</formula1>
      <formula2>E51</formula2>
    </dataValidation>
    <dataValidation type="whole" allowBlank="1" showErrorMessage="1" error="Acertos não pode ser maior que as questões feitas." sqref="F52">
      <formula1>0</formula1>
      <formula2>E52</formula2>
    </dataValidation>
    <dataValidation type="whole" allowBlank="1" showErrorMessage="1" error="Acertos não pode ser maior que as questões feitas." sqref="F53">
      <formula1>0</formula1>
      <formula2>E53</formula2>
    </dataValidation>
    <dataValidation type="whole" allowBlank="1" showErrorMessage="1" error="Acertos não pode ser maior que as questões feitas." sqref="F54">
      <formula1>0</formula1>
      <formula2>E54</formula2>
    </dataValidation>
    <dataValidation type="whole" allowBlank="1" showErrorMessage="1" error="Acertos não pode ser maior que as questões feitas." sqref="F55">
      <formula1>0</formula1>
      <formula2>E55</formula2>
    </dataValidation>
    <dataValidation type="whole" allowBlank="1" showErrorMessage="1" error="Acertos não pode ser maior que as questões feitas." sqref="F56">
      <formula1>0</formula1>
      <formula2>E56</formula2>
    </dataValidation>
    <dataValidation type="whole" allowBlank="1" showErrorMessage="1" error="Acertos não pode ser maior que as questões feitas." sqref="F57">
      <formula1>0</formula1>
      <formula2>E57</formula2>
    </dataValidation>
    <dataValidation type="whole" allowBlank="1" showErrorMessage="1" error="Acertos não pode ser maior que as questões feitas." sqref="F58">
      <formula1>0</formula1>
      <formula2>E58</formula2>
    </dataValidation>
    <dataValidation type="whole" allowBlank="1" showErrorMessage="1" error="Acertos não pode ser maior que as questões feitas." sqref="F59">
      <formula1>0</formula1>
      <formula2>E59</formula2>
    </dataValidation>
    <dataValidation type="whole" allowBlank="1" showErrorMessage="1" error="Acertos não pode ser maior que as questões feitas." sqref="F60">
      <formula1>0</formula1>
      <formula2>E60</formula2>
    </dataValidation>
    <dataValidation type="whole" allowBlank="1" showErrorMessage="1" error="Acertos não pode ser maior que as questões feitas." sqref="F61">
      <formula1>0</formula1>
      <formula2>E61</formula2>
    </dataValidation>
    <dataValidation type="whole" allowBlank="1" showErrorMessage="1" error="Acertos não pode ser maior que as questões feitas." sqref="F62">
      <formula1>0</formula1>
      <formula2>E62</formula2>
    </dataValidation>
    <dataValidation type="whole" allowBlank="1" showErrorMessage="1" error="Acertos não pode ser maior que as questões feitas." sqref="F63">
      <formula1>0</formula1>
      <formula2>E63</formula2>
    </dataValidation>
    <dataValidation type="whole" allowBlank="1" showErrorMessage="1" error="Acertos não pode ser maior que as questões feitas." sqref="F64">
      <formula1>0</formula1>
      <formula2>E64</formula2>
    </dataValidation>
    <dataValidation type="whole" allowBlank="1" showErrorMessage="1" error="Acertos não pode ser maior que as questões feitas." sqref="F65">
      <formula1>0</formula1>
      <formula2>E65</formula2>
    </dataValidation>
    <dataValidation type="whole" allowBlank="1" showErrorMessage="1" error="Acertos não pode ser maior que as questões feitas." sqref="F66">
      <formula1>0</formula1>
      <formula2>E66</formula2>
    </dataValidation>
    <dataValidation type="whole" allowBlank="1" showErrorMessage="1" error="Acertos não pode ser maior que as questões feitas." sqref="F67">
      <formula1>0</formula1>
      <formula2>E67</formula2>
    </dataValidation>
    <dataValidation type="whole" allowBlank="1" showErrorMessage="1" error="Acertos não pode ser maior que as questões feitas." sqref="F68">
      <formula1>0</formula1>
      <formula2>E68</formula2>
    </dataValidation>
    <dataValidation type="whole" allowBlank="1" showErrorMessage="1" error="Acertos não pode ser maior que as questões feitas." sqref="F69">
      <formula1>0</formula1>
      <formula2>E69</formula2>
    </dataValidation>
    <dataValidation type="whole" allowBlank="1" showErrorMessage="1" error="Acertos não pode ser maior que as questões feitas." sqref="F70">
      <formula1>0</formula1>
      <formula2>E70</formula2>
    </dataValidation>
    <dataValidation type="whole" allowBlank="1" showErrorMessage="1" error="Acertos não pode ser maior que as questões feitas." sqref="F71">
      <formula1>0</formula1>
      <formula2>E71</formula2>
    </dataValidation>
    <dataValidation type="whole" allowBlank="1" showErrorMessage="1" error="Acertos não pode ser maior que as questões feitas." sqref="F72">
      <formula1>0</formula1>
      <formula2>E72</formula2>
    </dataValidation>
    <dataValidation type="whole" allowBlank="1" showErrorMessage="1" error="Acertos não pode ser maior que as questões feitas." sqref="F73">
      <formula1>0</formula1>
      <formula2>E73</formula2>
    </dataValidation>
    <dataValidation type="whole" allowBlank="1" showErrorMessage="1" error="Acertos não pode ser maior que as questões feitas." sqref="F74">
      <formula1>0</formula1>
      <formula2>E74</formula2>
    </dataValidation>
    <dataValidation type="whole" allowBlank="1" showErrorMessage="1" error="Acertos não pode ser maior que as questões feitas." sqref="F75">
      <formula1>0</formula1>
      <formula2>E75</formula2>
    </dataValidation>
    <dataValidation type="whole" allowBlank="1" showErrorMessage="1" error="Acertos não pode ser maior que as questões feitas." sqref="F76">
      <formula1>0</formula1>
      <formula2>E76</formula2>
    </dataValidation>
    <dataValidation type="whole" allowBlank="1" showErrorMessage="1" error="Acertos não pode ser maior que as questões feitas." sqref="F77">
      <formula1>0</formula1>
      <formula2>E77</formula2>
    </dataValidation>
    <dataValidation type="whole" allowBlank="1" showErrorMessage="1" error="Acertos não pode ser maior que as questões feitas." sqref="F78">
      <formula1>0</formula1>
      <formula2>E78</formula2>
    </dataValidation>
    <dataValidation type="whole" allowBlank="1" showErrorMessage="1" error="Acertos não pode ser maior que as questões feitas." sqref="F79">
      <formula1>0</formula1>
      <formula2>E79</formula2>
    </dataValidation>
    <dataValidation type="whole" allowBlank="1" showErrorMessage="1" error="Acertos não pode ser maior que as questões feitas." sqref="F8">
      <formula1>0</formula1>
      <formula2>E8</formula2>
    </dataValidation>
    <dataValidation type="whole" allowBlank="1" showErrorMessage="1" error="Acertos não pode ser maior que as questões feitas." sqref="F80">
      <formula1>0</formula1>
      <formula2>E80</formula2>
    </dataValidation>
    <dataValidation type="whole" allowBlank="1" showErrorMessage="1" error="Acertos não pode ser maior que as questões feitas." sqref="F81">
      <formula1>0</formula1>
      <formula2>E81</formula2>
    </dataValidation>
    <dataValidation type="whole" allowBlank="1" showErrorMessage="1" error="Acertos não pode ser maior que as questões feitas." sqref="F82">
      <formula1>0</formula1>
      <formula2>E82</formula2>
    </dataValidation>
    <dataValidation type="whole" allowBlank="1" showErrorMessage="1" error="Acertos não pode ser maior que as questões feitas." sqref="F83">
      <formula1>0</formula1>
      <formula2>E83</formula2>
    </dataValidation>
    <dataValidation type="whole" allowBlank="1" showErrorMessage="1" error="Acertos não pode ser maior que as questões feitas." sqref="F84">
      <formula1>0</formula1>
      <formula2>E84</formula2>
    </dataValidation>
    <dataValidation type="whole" allowBlank="1" showErrorMessage="1" error="Acertos não pode ser maior que as questões feitas." sqref="F85">
      <formula1>0</formula1>
      <formula2>E85</formula2>
    </dataValidation>
    <dataValidation type="whole" allowBlank="1" showErrorMessage="1" error="Acertos não pode ser maior que as questões feitas." sqref="F86">
      <formula1>0</formula1>
      <formula2>E86</formula2>
    </dataValidation>
    <dataValidation type="whole" allowBlank="1" showErrorMessage="1" error="Acertos não pode ser maior que as questões feitas." sqref="F87">
      <formula1>0</formula1>
      <formula2>E87</formula2>
    </dataValidation>
    <dataValidation type="whole" allowBlank="1" showErrorMessage="1" error="Acertos não pode ser maior que as questões feitas." sqref="F88">
      <formula1>0</formula1>
      <formula2>E88</formula2>
    </dataValidation>
    <dataValidation type="whole" allowBlank="1" showErrorMessage="1" error="Acertos não pode ser maior que as questões feitas." sqref="F89">
      <formula1>0</formula1>
      <formula2>E89</formula2>
    </dataValidation>
    <dataValidation type="whole" allowBlank="1" showErrorMessage="1" error="Acertos não pode ser maior que as questões feitas." sqref="F9">
      <formula1>0</formula1>
      <formula2>E9</formula2>
    </dataValidation>
    <dataValidation type="whole" allowBlank="1" showErrorMessage="1" error="Acertos não pode ser maior que as questões feitas." sqref="F90">
      <formula1>0</formula1>
      <formula2>E90</formula2>
    </dataValidation>
    <dataValidation type="whole" allowBlank="1" showErrorMessage="1" error="Acertos não pode ser maior que as questões feitas." sqref="F91">
      <formula1>0</formula1>
      <formula2>E91</formula2>
    </dataValidation>
    <dataValidation type="whole" allowBlank="1" showErrorMessage="1" error="Acertos não pode ser maior que as questões feitas." sqref="F92">
      <formula1>0</formula1>
      <formula2>E92</formula2>
    </dataValidation>
    <dataValidation type="whole" allowBlank="1" showErrorMessage="1" error="Acertos não pode ser maior que as questões feitas." sqref="F93">
      <formula1>0</formula1>
      <formula2>E93</formula2>
    </dataValidation>
    <dataValidation type="whole" allowBlank="1" showErrorMessage="1" error="Acertos não pode ser maior que as questões feitas." sqref="F94">
      <formula1>0</formula1>
      <formula2>E94</formula2>
    </dataValidation>
    <dataValidation type="whole" allowBlank="1" showErrorMessage="1" error="Acertos não pode ser maior que as questões feitas." sqref="F95">
      <formula1>0</formula1>
      <formula2>E95</formula2>
    </dataValidation>
    <dataValidation type="whole" allowBlank="1" showErrorMessage="1" error="Acertos não pode ser maior que as questões feitas." sqref="F96">
      <formula1>0</formula1>
      <formula2>E96</formula2>
    </dataValidation>
    <dataValidation type="whole" allowBlank="1" showErrorMessage="1" error="Acertos não pode ser maior que as questões feitas." sqref="F97">
      <formula1>0</formula1>
      <formula2>E97</formula2>
    </dataValidation>
    <dataValidation type="whole" allowBlank="1" showErrorMessage="1" error="Acertos não pode ser maior que as questões feitas." sqref="F98">
      <formula1>0</formula1>
      <formula2>E98</formula2>
    </dataValidation>
    <dataValidation type="whole" allowBlank="1" showErrorMessage="1" error="Acertos não pode ser maior que as questões feitas." sqref="F99">
      <formula1>0</formula1>
      <formula2>E99</formula2>
    </dataValidation>
    <dataValidation type="whole" operator="greaterThanOrEqual" allowBlank="1" showErrorMessage="1" error="Informe um número inteiro maior ou igual a zero." sqref="I8:I111">
      <formula1>0</formula1>
    </dataValidation>
    <dataValidation type="whole" allowBlank="1" showErrorMessage="1" error="Acertos não pode ser maior que as questões feitas." sqref="J10">
      <formula1>0</formula1>
      <formula2>I10</formula2>
    </dataValidation>
    <dataValidation type="whole" allowBlank="1" showErrorMessage="1" error="Acertos não pode ser maior que as questões feitas." sqref="J100">
      <formula1>0</formula1>
      <formula2>I100</formula2>
    </dataValidation>
    <dataValidation type="whole" allowBlank="1" showErrorMessage="1" error="Acertos não pode ser maior que as questões feitas." sqref="J101">
      <formula1>0</formula1>
      <formula2>I101</formula2>
    </dataValidation>
    <dataValidation type="whole" allowBlank="1" showErrorMessage="1" error="Acertos não pode ser maior que as questões feitas." sqref="J102">
      <formula1>0</formula1>
      <formula2>I102</formula2>
    </dataValidation>
    <dataValidation type="whole" allowBlank="1" showErrorMessage="1" error="Acertos não pode ser maior que as questões feitas." sqref="J103">
      <formula1>0</formula1>
      <formula2>I103</formula2>
    </dataValidation>
    <dataValidation type="whole" allowBlank="1" showErrorMessage="1" error="Acertos não pode ser maior que as questões feitas." sqref="J104">
      <formula1>0</formula1>
      <formula2>I104</formula2>
    </dataValidation>
    <dataValidation type="whole" allowBlank="1" showErrorMessage="1" error="Acertos não pode ser maior que as questões feitas." sqref="J105">
      <formula1>0</formula1>
      <formula2>I105</formula2>
    </dataValidation>
    <dataValidation type="whole" allowBlank="1" showErrorMessage="1" error="Acertos não pode ser maior que as questões feitas." sqref="J106">
      <formula1>0</formula1>
      <formula2>I106</formula2>
    </dataValidation>
    <dataValidation type="whole" allowBlank="1" showErrorMessage="1" error="Acertos não pode ser maior que as questões feitas." sqref="J107">
      <formula1>0</formula1>
      <formula2>I107</formula2>
    </dataValidation>
    <dataValidation type="whole" allowBlank="1" showErrorMessage="1" error="Acertos não pode ser maior que as questões feitas." sqref="J108">
      <formula1>0</formula1>
      <formula2>I108</formula2>
    </dataValidation>
    <dataValidation type="whole" allowBlank="1" showErrorMessage="1" error="Acertos não pode ser maior que as questões feitas." sqref="J109">
      <formula1>0</formula1>
      <formula2>I109</formula2>
    </dataValidation>
    <dataValidation type="whole" allowBlank="1" showErrorMessage="1" error="Acertos não pode ser maior que as questões feitas." sqref="J11">
      <formula1>0</formula1>
      <formula2>I11</formula2>
    </dataValidation>
    <dataValidation type="whole" allowBlank="1" showErrorMessage="1" error="Acertos não pode ser maior que as questões feitas." sqref="J110">
      <formula1>0</formula1>
      <formula2>I110</formula2>
    </dataValidation>
    <dataValidation type="whole" allowBlank="1" showErrorMessage="1" error="Acertos não pode ser maior que as questões feitas." sqref="J111">
      <formula1>0</formula1>
      <formula2>I111</formula2>
    </dataValidation>
    <dataValidation type="whole" allowBlank="1" showErrorMessage="1" error="Acertos não pode ser maior que as questões feitas." sqref="J12">
      <formula1>0</formula1>
      <formula2>I12</formula2>
    </dataValidation>
    <dataValidation type="whole" allowBlank="1" showErrorMessage="1" error="Acertos não pode ser maior que as questões feitas." sqref="J13">
      <formula1>0</formula1>
      <formula2>I13</formula2>
    </dataValidation>
    <dataValidation type="whole" allowBlank="1" showErrorMessage="1" error="Acertos não pode ser maior que as questões feitas." sqref="J14">
      <formula1>0</formula1>
      <formula2>I14</formula2>
    </dataValidation>
    <dataValidation type="whole" allowBlank="1" showErrorMessage="1" error="Acertos não pode ser maior que as questões feitas." sqref="J15">
      <formula1>0</formula1>
      <formula2>I15</formula2>
    </dataValidation>
    <dataValidation type="whole" allowBlank="1" showErrorMessage="1" error="Acertos não pode ser maior que as questões feitas." sqref="J16">
      <formula1>0</formula1>
      <formula2>I16</formula2>
    </dataValidation>
    <dataValidation type="whole" allowBlank="1" showErrorMessage="1" error="Acertos não pode ser maior que as questões feitas." sqref="J17">
      <formula1>0</formula1>
      <formula2>I17</formula2>
    </dataValidation>
    <dataValidation type="whole" allowBlank="1" showErrorMessage="1" error="Acertos não pode ser maior que as questões feitas." sqref="J18">
      <formula1>0</formula1>
      <formula2>I18</formula2>
    </dataValidation>
    <dataValidation type="whole" allowBlank="1" showErrorMessage="1" error="Acertos não pode ser maior que as questões feitas." sqref="J19">
      <formula1>0</formula1>
      <formula2>I19</formula2>
    </dataValidation>
    <dataValidation type="whole" allowBlank="1" showErrorMessage="1" error="Acertos não pode ser maior que as questões feitas." sqref="J20">
      <formula1>0</formula1>
      <formula2>I20</formula2>
    </dataValidation>
    <dataValidation type="whole" allowBlank="1" showErrorMessage="1" error="Acertos não pode ser maior que as questões feitas." sqref="J21">
      <formula1>0</formula1>
      <formula2>I21</formula2>
    </dataValidation>
    <dataValidation type="whole" allowBlank="1" showErrorMessage="1" error="Acertos não pode ser maior que as questões feitas." sqref="J22">
      <formula1>0</formula1>
      <formula2>I22</formula2>
    </dataValidation>
    <dataValidation type="whole" allowBlank="1" showErrorMessage="1" error="Acertos não pode ser maior que as questões feitas." sqref="J23">
      <formula1>0</formula1>
      <formula2>I23</formula2>
    </dataValidation>
    <dataValidation type="whole" allowBlank="1" showErrorMessage="1" error="Acertos não pode ser maior que as questões feitas." sqref="J24">
      <formula1>0</formula1>
      <formula2>I24</formula2>
    </dataValidation>
    <dataValidation type="whole" allowBlank="1" showErrorMessage="1" error="Acertos não pode ser maior que as questões feitas." sqref="J25">
      <formula1>0</formula1>
      <formula2>I25</formula2>
    </dataValidation>
    <dataValidation type="whole" allowBlank="1" showErrorMessage="1" error="Acertos não pode ser maior que as questões feitas." sqref="J26">
      <formula1>0</formula1>
      <formula2>I26</formula2>
    </dataValidation>
    <dataValidation type="whole" allowBlank="1" showErrorMessage="1" error="Acertos não pode ser maior que as questões feitas." sqref="J27">
      <formula1>0</formula1>
      <formula2>I27</formula2>
    </dataValidation>
    <dataValidation type="whole" allowBlank="1" showErrorMessage="1" error="Acertos não pode ser maior que as questões feitas." sqref="J28">
      <formula1>0</formula1>
      <formula2>I28</formula2>
    </dataValidation>
    <dataValidation type="whole" allowBlank="1" showErrorMessage="1" error="Acertos não pode ser maior que as questões feitas." sqref="J29">
      <formula1>0</formula1>
      <formula2>I29</formula2>
    </dataValidation>
    <dataValidation type="whole" allowBlank="1" showErrorMessage="1" error="Acertos não pode ser maior que as questões feitas." sqref="J30">
      <formula1>0</formula1>
      <formula2>I30</formula2>
    </dataValidation>
    <dataValidation type="whole" allowBlank="1" showErrorMessage="1" error="Acertos não pode ser maior que as questões feitas." sqref="J31">
      <formula1>0</formula1>
      <formula2>I31</formula2>
    </dataValidation>
    <dataValidation type="whole" allowBlank="1" showErrorMessage="1" error="Acertos não pode ser maior que as questões feitas." sqref="J32">
      <formula1>0</formula1>
      <formula2>I32</formula2>
    </dataValidation>
    <dataValidation type="whole" allowBlank="1" showErrorMessage="1" error="Acertos não pode ser maior que as questões feitas." sqref="J33">
      <formula1>0</formula1>
      <formula2>I33</formula2>
    </dataValidation>
    <dataValidation type="whole" allowBlank="1" showErrorMessage="1" error="Acertos não pode ser maior que as questões feitas." sqref="J34">
      <formula1>0</formula1>
      <formula2>I34</formula2>
    </dataValidation>
    <dataValidation type="whole" allowBlank="1" showErrorMessage="1" error="Acertos não pode ser maior que as questões feitas." sqref="J35">
      <formula1>0</formula1>
      <formula2>I35</formula2>
    </dataValidation>
    <dataValidation type="whole" allowBlank="1" showErrorMessage="1" error="Acertos não pode ser maior que as questões feitas." sqref="J36">
      <formula1>0</formula1>
      <formula2>I36</formula2>
    </dataValidation>
    <dataValidation type="whole" allowBlank="1" showErrorMessage="1" error="Acertos não pode ser maior que as questões feitas." sqref="J37">
      <formula1>0</formula1>
      <formula2>I37</formula2>
    </dataValidation>
    <dataValidation type="whole" allowBlank="1" showErrorMessage="1" error="Acertos não pode ser maior que as questões feitas." sqref="J38">
      <formula1>0</formula1>
      <formula2>I38</formula2>
    </dataValidation>
    <dataValidation type="whole" allowBlank="1" showErrorMessage="1" error="Acertos não pode ser maior que as questões feitas." sqref="J39">
      <formula1>0</formula1>
      <formula2>I39</formula2>
    </dataValidation>
    <dataValidation type="whole" allowBlank="1" showErrorMessage="1" error="Acertos não pode ser maior que as questões feitas." sqref="J40">
      <formula1>0</formula1>
      <formula2>I40</formula2>
    </dataValidation>
    <dataValidation type="whole" allowBlank="1" showErrorMessage="1" error="Acertos não pode ser maior que as questões feitas." sqref="J41">
      <formula1>0</formula1>
      <formula2>I41</formula2>
    </dataValidation>
    <dataValidation type="whole" allowBlank="1" showErrorMessage="1" error="Acertos não pode ser maior que as questões feitas." sqref="J42">
      <formula1>0</formula1>
      <formula2>I42</formula2>
    </dataValidation>
    <dataValidation type="whole" allowBlank="1" showErrorMessage="1" error="Acertos não pode ser maior que as questões feitas." sqref="J43">
      <formula1>0</formula1>
      <formula2>I43</formula2>
    </dataValidation>
    <dataValidation type="whole" allowBlank="1" showErrorMessage="1" error="Acertos não pode ser maior que as questões feitas." sqref="J44">
      <formula1>0</formula1>
      <formula2>I44</formula2>
    </dataValidation>
    <dataValidation type="whole" allowBlank="1" showErrorMessage="1" error="Acertos não pode ser maior que as questões feitas." sqref="J45">
      <formula1>0</formula1>
      <formula2>I45</formula2>
    </dataValidation>
    <dataValidation type="whole" allowBlank="1" showErrorMessage="1" error="Acertos não pode ser maior que as questões feitas." sqref="J46">
      <formula1>0</formula1>
      <formula2>I46</formula2>
    </dataValidation>
    <dataValidation type="whole" allowBlank="1" showErrorMessage="1" error="Acertos não pode ser maior que as questões feitas." sqref="J47">
      <formula1>0</formula1>
      <formula2>I47</formula2>
    </dataValidation>
    <dataValidation type="whole" allowBlank="1" showErrorMessage="1" error="Acertos não pode ser maior que as questões feitas." sqref="J48">
      <formula1>0</formula1>
      <formula2>I48</formula2>
    </dataValidation>
    <dataValidation type="whole" allowBlank="1" showErrorMessage="1" error="Acertos não pode ser maior que as questões feitas." sqref="J49">
      <formula1>0</formula1>
      <formula2>I49</formula2>
    </dataValidation>
    <dataValidation type="whole" allowBlank="1" showErrorMessage="1" error="Acertos não pode ser maior que as questões feitas." sqref="J50">
      <formula1>0</formula1>
      <formula2>I50</formula2>
    </dataValidation>
    <dataValidation type="whole" allowBlank="1" showErrorMessage="1" error="Acertos não pode ser maior que as questões feitas." sqref="J51">
      <formula1>0</formula1>
      <formula2>I51</formula2>
    </dataValidation>
    <dataValidation type="whole" allowBlank="1" showErrorMessage="1" error="Acertos não pode ser maior que as questões feitas." sqref="J52">
      <formula1>0</formula1>
      <formula2>I52</formula2>
    </dataValidation>
    <dataValidation type="whole" allowBlank="1" showErrorMessage="1" error="Acertos não pode ser maior que as questões feitas." sqref="J53">
      <formula1>0</formula1>
      <formula2>I53</formula2>
    </dataValidation>
    <dataValidation type="whole" allowBlank="1" showErrorMessage="1" error="Acertos não pode ser maior que as questões feitas." sqref="J54">
      <formula1>0</formula1>
      <formula2>I54</formula2>
    </dataValidation>
    <dataValidation type="whole" allowBlank="1" showErrorMessage="1" error="Acertos não pode ser maior que as questões feitas." sqref="J55">
      <formula1>0</formula1>
      <formula2>I55</formula2>
    </dataValidation>
    <dataValidation type="whole" allowBlank="1" showErrorMessage="1" error="Acertos não pode ser maior que as questões feitas." sqref="J56">
      <formula1>0</formula1>
      <formula2>I56</formula2>
    </dataValidation>
    <dataValidation type="whole" allowBlank="1" showErrorMessage="1" error="Acertos não pode ser maior que as questões feitas." sqref="J57">
      <formula1>0</formula1>
      <formula2>I57</formula2>
    </dataValidation>
    <dataValidation type="whole" allowBlank="1" showErrorMessage="1" error="Acertos não pode ser maior que as questões feitas." sqref="J58">
      <formula1>0</formula1>
      <formula2>I58</formula2>
    </dataValidation>
    <dataValidation type="whole" allowBlank="1" showErrorMessage="1" error="Acertos não pode ser maior que as questões feitas." sqref="J59">
      <formula1>0</formula1>
      <formula2>I59</formula2>
    </dataValidation>
    <dataValidation type="whole" allowBlank="1" showErrorMessage="1" error="Acertos não pode ser maior que as questões feitas." sqref="J60">
      <formula1>0</formula1>
      <formula2>I60</formula2>
    </dataValidation>
    <dataValidation type="whole" allowBlank="1" showErrorMessage="1" error="Acertos não pode ser maior que as questões feitas." sqref="J61">
      <formula1>0</formula1>
      <formula2>I61</formula2>
    </dataValidation>
    <dataValidation type="whole" allowBlank="1" showErrorMessage="1" error="Acertos não pode ser maior que as questões feitas." sqref="J62">
      <formula1>0</formula1>
      <formula2>I62</formula2>
    </dataValidation>
    <dataValidation type="whole" allowBlank="1" showErrorMessage="1" error="Acertos não pode ser maior que as questões feitas." sqref="J63">
      <formula1>0</formula1>
      <formula2>I63</formula2>
    </dataValidation>
    <dataValidation type="whole" allowBlank="1" showErrorMessage="1" error="Acertos não pode ser maior que as questões feitas." sqref="J64">
      <formula1>0</formula1>
      <formula2>I64</formula2>
    </dataValidation>
    <dataValidation type="whole" allowBlank="1" showErrorMessage="1" error="Acertos não pode ser maior que as questões feitas." sqref="J65">
      <formula1>0</formula1>
      <formula2>I65</formula2>
    </dataValidation>
    <dataValidation type="whole" allowBlank="1" showErrorMessage="1" error="Acertos não pode ser maior que as questões feitas." sqref="J66">
      <formula1>0</formula1>
      <formula2>I66</formula2>
    </dataValidation>
    <dataValidation type="whole" allowBlank="1" showErrorMessage="1" error="Acertos não pode ser maior que as questões feitas." sqref="J67">
      <formula1>0</formula1>
      <formula2>I67</formula2>
    </dataValidation>
    <dataValidation type="whole" allowBlank="1" showErrorMessage="1" error="Acertos não pode ser maior que as questões feitas." sqref="J68">
      <formula1>0</formula1>
      <formula2>I68</formula2>
    </dataValidation>
    <dataValidation type="whole" allowBlank="1" showErrorMessage="1" error="Acertos não pode ser maior que as questões feitas." sqref="J69">
      <formula1>0</formula1>
      <formula2>I69</formula2>
    </dataValidation>
    <dataValidation type="whole" allowBlank="1" showErrorMessage="1" error="Acertos não pode ser maior que as questões feitas." sqref="J70">
      <formula1>0</formula1>
      <formula2>I70</formula2>
    </dataValidation>
    <dataValidation type="whole" allowBlank="1" showErrorMessage="1" error="Acertos não pode ser maior que as questões feitas." sqref="J71">
      <formula1>0</formula1>
      <formula2>I71</formula2>
    </dataValidation>
    <dataValidation type="whole" allowBlank="1" showErrorMessage="1" error="Acertos não pode ser maior que as questões feitas." sqref="J72">
      <formula1>0</formula1>
      <formula2>I72</formula2>
    </dataValidation>
    <dataValidation type="whole" allowBlank="1" showErrorMessage="1" error="Acertos não pode ser maior que as questões feitas." sqref="J73">
      <formula1>0</formula1>
      <formula2>I73</formula2>
    </dataValidation>
    <dataValidation type="whole" allowBlank="1" showErrorMessage="1" error="Acertos não pode ser maior que as questões feitas." sqref="J74">
      <formula1>0</formula1>
      <formula2>I74</formula2>
    </dataValidation>
    <dataValidation type="whole" allowBlank="1" showErrorMessage="1" error="Acertos não pode ser maior que as questões feitas." sqref="J75">
      <formula1>0</formula1>
      <formula2>I75</formula2>
    </dataValidation>
    <dataValidation type="whole" allowBlank="1" showErrorMessage="1" error="Acertos não pode ser maior que as questões feitas." sqref="J76">
      <formula1>0</formula1>
      <formula2>I76</formula2>
    </dataValidation>
    <dataValidation type="whole" allowBlank="1" showErrorMessage="1" error="Acertos não pode ser maior que as questões feitas." sqref="J77">
      <formula1>0</formula1>
      <formula2>I77</formula2>
    </dataValidation>
    <dataValidation type="whole" allowBlank="1" showErrorMessage="1" error="Acertos não pode ser maior que as questões feitas." sqref="J78">
      <formula1>0</formula1>
      <formula2>I78</formula2>
    </dataValidation>
    <dataValidation type="whole" allowBlank="1" showErrorMessage="1" error="Acertos não pode ser maior que as questões feitas." sqref="J79">
      <formula1>0</formula1>
      <formula2>I79</formula2>
    </dataValidation>
    <dataValidation type="whole" allowBlank="1" showErrorMessage="1" error="Acertos não pode ser maior que as questões feitas." sqref="J8">
      <formula1>0</formula1>
      <formula2>I8</formula2>
    </dataValidation>
    <dataValidation type="whole" allowBlank="1" showErrorMessage="1" error="Acertos não pode ser maior que as questões feitas." sqref="J80">
      <formula1>0</formula1>
      <formula2>I80</formula2>
    </dataValidation>
    <dataValidation type="whole" allowBlank="1" showErrorMessage="1" error="Acertos não pode ser maior que as questões feitas." sqref="J81">
      <formula1>0</formula1>
      <formula2>I81</formula2>
    </dataValidation>
    <dataValidation type="whole" allowBlank="1" showErrorMessage="1" error="Acertos não pode ser maior que as questões feitas." sqref="J82">
      <formula1>0</formula1>
      <formula2>I82</formula2>
    </dataValidation>
    <dataValidation type="whole" allowBlank="1" showErrorMessage="1" error="Acertos não pode ser maior que as questões feitas." sqref="J83">
      <formula1>0</formula1>
      <formula2>I83</formula2>
    </dataValidation>
    <dataValidation type="whole" allowBlank="1" showErrorMessage="1" error="Acertos não pode ser maior que as questões feitas." sqref="J84">
      <formula1>0</formula1>
      <formula2>I84</formula2>
    </dataValidation>
    <dataValidation type="whole" allowBlank="1" showErrorMessage="1" error="Acertos não pode ser maior que as questões feitas." sqref="J85">
      <formula1>0</formula1>
      <formula2>I85</formula2>
    </dataValidation>
    <dataValidation type="whole" allowBlank="1" showErrorMessage="1" error="Acertos não pode ser maior que as questões feitas." sqref="J86">
      <formula1>0</formula1>
      <formula2>I86</formula2>
    </dataValidation>
    <dataValidation type="whole" allowBlank="1" showErrorMessage="1" error="Acertos não pode ser maior que as questões feitas." sqref="J87">
      <formula1>0</formula1>
      <formula2>I87</formula2>
    </dataValidation>
    <dataValidation type="whole" allowBlank="1" showErrorMessage="1" error="Acertos não pode ser maior que as questões feitas." sqref="J88">
      <formula1>0</formula1>
      <formula2>I88</formula2>
    </dataValidation>
    <dataValidation type="whole" allowBlank="1" showErrorMessage="1" error="Acertos não pode ser maior que as questões feitas." sqref="J89">
      <formula1>0</formula1>
      <formula2>I89</formula2>
    </dataValidation>
    <dataValidation type="whole" allowBlank="1" showErrorMessage="1" error="Acertos não pode ser maior que as questões feitas." sqref="J9">
      <formula1>0</formula1>
      <formula2>I9</formula2>
    </dataValidation>
    <dataValidation type="whole" allowBlank="1" showErrorMessage="1" error="Acertos não pode ser maior que as questões feitas." sqref="J90">
      <formula1>0</formula1>
      <formula2>I90</formula2>
    </dataValidation>
    <dataValidation type="whole" allowBlank="1" showErrorMessage="1" error="Acertos não pode ser maior que as questões feitas." sqref="J91">
      <formula1>0</formula1>
      <formula2>I91</formula2>
    </dataValidation>
    <dataValidation type="whole" allowBlank="1" showErrorMessage="1" error="Acertos não pode ser maior que as questões feitas." sqref="J92">
      <formula1>0</formula1>
      <formula2>I92</formula2>
    </dataValidation>
    <dataValidation type="whole" allowBlank="1" showErrorMessage="1" error="Acertos não pode ser maior que as questões feitas." sqref="J93">
      <formula1>0</formula1>
      <formula2>I93</formula2>
    </dataValidation>
    <dataValidation type="whole" allowBlank="1" showErrorMessage="1" error="Acertos não pode ser maior que as questões feitas." sqref="J94">
      <formula1>0</formula1>
      <formula2>I94</formula2>
    </dataValidation>
    <dataValidation type="whole" allowBlank="1" showErrorMessage="1" error="Acertos não pode ser maior que as questões feitas." sqref="J95">
      <formula1>0</formula1>
      <formula2>I95</formula2>
    </dataValidation>
    <dataValidation type="whole" allowBlank="1" showErrorMessage="1" error="Acertos não pode ser maior que as questões feitas." sqref="J96">
      <formula1>0</formula1>
      <formula2>I96</formula2>
    </dataValidation>
    <dataValidation type="whole" allowBlank="1" showErrorMessage="1" error="Acertos não pode ser maior que as questões feitas." sqref="J97">
      <formula1>0</formula1>
      <formula2>I97</formula2>
    </dataValidation>
    <dataValidation type="whole" allowBlank="1" showErrorMessage="1" error="Acertos não pode ser maior que as questões feitas." sqref="J98">
      <formula1>0</formula1>
      <formula2>I98</formula2>
    </dataValidation>
    <dataValidation type="whole" allowBlank="1" showErrorMessage="1" error="Acertos não pode ser maior que as questões feitas." sqref="J99">
      <formula1>0</formula1>
      <formula2>I99</formula2>
    </dataValidation>
    <dataValidation type="whole" operator="greaterThanOrEqual" allowBlank="1" showErrorMessage="1" error="Informe um número inteiro maior ou igual a zero." sqref="M8:M111">
      <formula1>0</formula1>
    </dataValidation>
    <dataValidation type="whole" allowBlank="1" showErrorMessage="1" error="Acertos não pode ser maior que as questões feitas." sqref="N10">
      <formula1>0</formula1>
      <formula2>M10</formula2>
    </dataValidation>
    <dataValidation type="whole" allowBlank="1" showErrorMessage="1" error="Acertos não pode ser maior que as questões feitas." sqref="N100">
      <formula1>0</formula1>
      <formula2>M100</formula2>
    </dataValidation>
    <dataValidation type="whole" allowBlank="1" showErrorMessage="1" error="Acertos não pode ser maior que as questões feitas." sqref="N101">
      <formula1>0</formula1>
      <formula2>M101</formula2>
    </dataValidation>
    <dataValidation type="whole" allowBlank="1" showErrorMessage="1" error="Acertos não pode ser maior que as questões feitas." sqref="N102">
      <formula1>0</formula1>
      <formula2>M102</formula2>
    </dataValidation>
    <dataValidation type="whole" allowBlank="1" showErrorMessage="1" error="Acertos não pode ser maior que as questões feitas." sqref="N103">
      <formula1>0</formula1>
      <formula2>M103</formula2>
    </dataValidation>
    <dataValidation type="whole" allowBlank="1" showErrorMessage="1" error="Acertos não pode ser maior que as questões feitas." sqref="N104">
      <formula1>0</formula1>
      <formula2>M104</formula2>
    </dataValidation>
    <dataValidation type="whole" allowBlank="1" showErrorMessage="1" error="Acertos não pode ser maior que as questões feitas." sqref="N105">
      <formula1>0</formula1>
      <formula2>M105</formula2>
    </dataValidation>
    <dataValidation type="whole" allowBlank="1" showErrorMessage="1" error="Acertos não pode ser maior que as questões feitas." sqref="N106">
      <formula1>0</formula1>
      <formula2>M106</formula2>
    </dataValidation>
    <dataValidation type="whole" allowBlank="1" showErrorMessage="1" error="Acertos não pode ser maior que as questões feitas." sqref="N107">
      <formula1>0</formula1>
      <formula2>M107</formula2>
    </dataValidation>
    <dataValidation type="whole" allowBlank="1" showErrorMessage="1" error="Acertos não pode ser maior que as questões feitas." sqref="N108">
      <formula1>0</formula1>
      <formula2>M108</formula2>
    </dataValidation>
    <dataValidation type="whole" allowBlank="1" showErrorMessage="1" error="Acertos não pode ser maior que as questões feitas." sqref="N109">
      <formula1>0</formula1>
      <formula2>M109</formula2>
    </dataValidation>
    <dataValidation type="whole" allowBlank="1" showErrorMessage="1" error="Acertos não pode ser maior que as questões feitas." sqref="N11">
      <formula1>0</formula1>
      <formula2>M11</formula2>
    </dataValidation>
    <dataValidation type="whole" allowBlank="1" showErrorMessage="1" error="Acertos não pode ser maior que as questões feitas." sqref="N110">
      <formula1>0</formula1>
      <formula2>M110</formula2>
    </dataValidation>
    <dataValidation type="whole" allowBlank="1" showErrorMessage="1" error="Acertos não pode ser maior que as questões feitas." sqref="N111">
      <formula1>0</formula1>
      <formula2>M111</formula2>
    </dataValidation>
    <dataValidation type="whole" allowBlank="1" showErrorMessage="1" error="Acertos não pode ser maior que as questões feitas." sqref="N12">
      <formula1>0</formula1>
      <formula2>M12</formula2>
    </dataValidation>
    <dataValidation type="whole" allowBlank="1" showErrorMessage="1" error="Acertos não pode ser maior que as questões feitas." sqref="N13">
      <formula1>0</formula1>
      <formula2>M13</formula2>
    </dataValidation>
    <dataValidation type="whole" allowBlank="1" showErrorMessage="1" error="Acertos não pode ser maior que as questões feitas." sqref="N14">
      <formula1>0</formula1>
      <formula2>M14</formula2>
    </dataValidation>
    <dataValidation type="whole" allowBlank="1" showErrorMessage="1" error="Acertos não pode ser maior que as questões feitas." sqref="N15">
      <formula1>0</formula1>
      <formula2>M15</formula2>
    </dataValidation>
    <dataValidation type="whole" allowBlank="1" showErrorMessage="1" error="Acertos não pode ser maior que as questões feitas." sqref="N16">
      <formula1>0</formula1>
      <formula2>M16</formula2>
    </dataValidation>
    <dataValidation type="whole" allowBlank="1" showErrorMessage="1" error="Acertos não pode ser maior que as questões feitas." sqref="N17">
      <formula1>0</formula1>
      <formula2>M17</formula2>
    </dataValidation>
    <dataValidation type="whole" allowBlank="1" showErrorMessage="1" error="Acertos não pode ser maior que as questões feitas." sqref="N18">
      <formula1>0</formula1>
      <formula2>M18</formula2>
    </dataValidation>
    <dataValidation type="whole" allowBlank="1" showErrorMessage="1" error="Acertos não pode ser maior que as questões feitas." sqref="N19">
      <formula1>0</formula1>
      <formula2>M19</formula2>
    </dataValidation>
    <dataValidation type="whole" allowBlank="1" showErrorMessage="1" error="Acertos não pode ser maior que as questões feitas." sqref="N20">
      <formula1>0</formula1>
      <formula2>M20</formula2>
    </dataValidation>
    <dataValidation type="whole" allowBlank="1" showErrorMessage="1" error="Acertos não pode ser maior que as questões feitas." sqref="N21">
      <formula1>0</formula1>
      <formula2>M21</formula2>
    </dataValidation>
    <dataValidation type="whole" allowBlank="1" showErrorMessage="1" error="Acertos não pode ser maior que as questões feitas." sqref="N22">
      <formula1>0</formula1>
      <formula2>M22</formula2>
    </dataValidation>
    <dataValidation type="whole" allowBlank="1" showErrorMessage="1" error="Acertos não pode ser maior que as questões feitas." sqref="N23">
      <formula1>0</formula1>
      <formula2>M23</formula2>
    </dataValidation>
    <dataValidation type="whole" allowBlank="1" showErrorMessage="1" error="Acertos não pode ser maior que as questões feitas." sqref="N24">
      <formula1>0</formula1>
      <formula2>M24</formula2>
    </dataValidation>
    <dataValidation type="whole" allowBlank="1" showErrorMessage="1" error="Acertos não pode ser maior que as questões feitas." sqref="N25">
      <formula1>0</formula1>
      <formula2>M25</formula2>
    </dataValidation>
    <dataValidation type="whole" allowBlank="1" showErrorMessage="1" error="Acertos não pode ser maior que as questões feitas." sqref="N26">
      <formula1>0</formula1>
      <formula2>M26</formula2>
    </dataValidation>
    <dataValidation type="whole" allowBlank="1" showErrorMessage="1" error="Acertos não pode ser maior que as questões feitas." sqref="N27">
      <formula1>0</formula1>
      <formula2>M27</formula2>
    </dataValidation>
    <dataValidation type="whole" allowBlank="1" showErrorMessage="1" error="Acertos não pode ser maior que as questões feitas." sqref="N28">
      <formula1>0</formula1>
      <formula2>M28</formula2>
    </dataValidation>
    <dataValidation type="whole" allowBlank="1" showErrorMessage="1" error="Acertos não pode ser maior que as questões feitas." sqref="N29">
      <formula1>0</formula1>
      <formula2>M29</formula2>
    </dataValidation>
    <dataValidation type="whole" allowBlank="1" showErrorMessage="1" error="Acertos não pode ser maior que as questões feitas." sqref="N30">
      <formula1>0</formula1>
      <formula2>M30</formula2>
    </dataValidation>
    <dataValidation type="whole" allowBlank="1" showErrorMessage="1" error="Acertos não pode ser maior que as questões feitas." sqref="N31">
      <formula1>0</formula1>
      <formula2>M31</formula2>
    </dataValidation>
    <dataValidation type="whole" allowBlank="1" showErrorMessage="1" error="Acertos não pode ser maior que as questões feitas." sqref="N32">
      <formula1>0</formula1>
      <formula2>M32</formula2>
    </dataValidation>
    <dataValidation type="whole" allowBlank="1" showErrorMessage="1" error="Acertos não pode ser maior que as questões feitas." sqref="N33">
      <formula1>0</formula1>
      <formula2>M33</formula2>
    </dataValidation>
    <dataValidation type="whole" allowBlank="1" showErrorMessage="1" error="Acertos não pode ser maior que as questões feitas." sqref="N34">
      <formula1>0</formula1>
      <formula2>M34</formula2>
    </dataValidation>
    <dataValidation type="whole" allowBlank="1" showErrorMessage="1" error="Acertos não pode ser maior que as questões feitas." sqref="N35">
      <formula1>0</formula1>
      <formula2>M35</formula2>
    </dataValidation>
    <dataValidation type="whole" allowBlank="1" showErrorMessage="1" error="Acertos não pode ser maior que as questões feitas." sqref="N36">
      <formula1>0</formula1>
      <formula2>M36</formula2>
    </dataValidation>
    <dataValidation type="whole" allowBlank="1" showErrorMessage="1" error="Acertos não pode ser maior que as questões feitas." sqref="N37">
      <formula1>0</formula1>
      <formula2>M37</formula2>
    </dataValidation>
    <dataValidation type="whole" allowBlank="1" showErrorMessage="1" error="Acertos não pode ser maior que as questões feitas." sqref="N38">
      <formula1>0</formula1>
      <formula2>M38</formula2>
    </dataValidation>
    <dataValidation type="whole" allowBlank="1" showErrorMessage="1" error="Acertos não pode ser maior que as questões feitas." sqref="N39">
      <formula1>0</formula1>
      <formula2>M39</formula2>
    </dataValidation>
    <dataValidation type="whole" allowBlank="1" showErrorMessage="1" error="Acertos não pode ser maior que as questões feitas." sqref="N40">
      <formula1>0</formula1>
      <formula2>M40</formula2>
    </dataValidation>
    <dataValidation type="whole" allowBlank="1" showErrorMessage="1" error="Acertos não pode ser maior que as questões feitas." sqref="N41">
      <formula1>0</formula1>
      <formula2>M41</formula2>
    </dataValidation>
    <dataValidation type="whole" allowBlank="1" showErrorMessage="1" error="Acertos não pode ser maior que as questões feitas." sqref="N42">
      <formula1>0</formula1>
      <formula2>M42</formula2>
    </dataValidation>
    <dataValidation type="whole" allowBlank="1" showErrorMessage="1" error="Acertos não pode ser maior que as questões feitas." sqref="N43">
      <formula1>0</formula1>
      <formula2>M43</formula2>
    </dataValidation>
    <dataValidation type="whole" allowBlank="1" showErrorMessage="1" error="Acertos não pode ser maior que as questões feitas." sqref="N44">
      <formula1>0</formula1>
      <formula2>M44</formula2>
    </dataValidation>
    <dataValidation type="whole" allowBlank="1" showErrorMessage="1" error="Acertos não pode ser maior que as questões feitas." sqref="N45">
      <formula1>0</formula1>
      <formula2>M45</formula2>
    </dataValidation>
    <dataValidation type="whole" allowBlank="1" showErrorMessage="1" error="Acertos não pode ser maior que as questões feitas." sqref="N46">
      <formula1>0</formula1>
      <formula2>M46</formula2>
    </dataValidation>
    <dataValidation type="whole" allowBlank="1" showErrorMessage="1" error="Acertos não pode ser maior que as questões feitas." sqref="N47">
      <formula1>0</formula1>
      <formula2>M47</formula2>
    </dataValidation>
    <dataValidation type="whole" allowBlank="1" showErrorMessage="1" error="Acertos não pode ser maior que as questões feitas." sqref="N48">
      <formula1>0</formula1>
      <formula2>M48</formula2>
    </dataValidation>
    <dataValidation type="whole" allowBlank="1" showErrorMessage="1" error="Acertos não pode ser maior que as questões feitas." sqref="N49">
      <formula1>0</formula1>
      <formula2>M49</formula2>
    </dataValidation>
    <dataValidation type="whole" allowBlank="1" showErrorMessage="1" error="Acertos não pode ser maior que as questões feitas." sqref="N50">
      <formula1>0</formula1>
      <formula2>M50</formula2>
    </dataValidation>
    <dataValidation type="whole" allowBlank="1" showErrorMessage="1" error="Acertos não pode ser maior que as questões feitas." sqref="N51">
      <formula1>0</formula1>
      <formula2>M51</formula2>
    </dataValidation>
    <dataValidation type="whole" allowBlank="1" showErrorMessage="1" error="Acertos não pode ser maior que as questões feitas." sqref="N52">
      <formula1>0</formula1>
      <formula2>M52</formula2>
    </dataValidation>
    <dataValidation type="whole" allowBlank="1" showErrorMessage="1" error="Acertos não pode ser maior que as questões feitas." sqref="N53">
      <formula1>0</formula1>
      <formula2>M53</formula2>
    </dataValidation>
    <dataValidation type="whole" allowBlank="1" showErrorMessage="1" error="Acertos não pode ser maior que as questões feitas." sqref="N54">
      <formula1>0</formula1>
      <formula2>M54</formula2>
    </dataValidation>
    <dataValidation type="whole" allowBlank="1" showErrorMessage="1" error="Acertos não pode ser maior que as questões feitas." sqref="N55">
      <formula1>0</formula1>
      <formula2>M55</formula2>
    </dataValidation>
    <dataValidation type="whole" allowBlank="1" showErrorMessage="1" error="Acertos não pode ser maior que as questões feitas." sqref="N56">
      <formula1>0</formula1>
      <formula2>M56</formula2>
    </dataValidation>
    <dataValidation type="whole" allowBlank="1" showErrorMessage="1" error="Acertos não pode ser maior que as questões feitas." sqref="N57">
      <formula1>0</formula1>
      <formula2>M57</formula2>
    </dataValidation>
    <dataValidation type="whole" allowBlank="1" showErrorMessage="1" error="Acertos não pode ser maior que as questões feitas." sqref="N58">
      <formula1>0</formula1>
      <formula2>M58</formula2>
    </dataValidation>
    <dataValidation type="whole" allowBlank="1" showErrorMessage="1" error="Acertos não pode ser maior que as questões feitas." sqref="N59">
      <formula1>0</formula1>
      <formula2>M59</formula2>
    </dataValidation>
    <dataValidation type="whole" allowBlank="1" showErrorMessage="1" error="Acertos não pode ser maior que as questões feitas." sqref="N60">
      <formula1>0</formula1>
      <formula2>M60</formula2>
    </dataValidation>
    <dataValidation type="whole" allowBlank="1" showErrorMessage="1" error="Acertos não pode ser maior que as questões feitas." sqref="N61">
      <formula1>0</formula1>
      <formula2>M61</formula2>
    </dataValidation>
    <dataValidation type="whole" allowBlank="1" showErrorMessage="1" error="Acertos não pode ser maior que as questões feitas." sqref="N62">
      <formula1>0</formula1>
      <formula2>M62</formula2>
    </dataValidation>
    <dataValidation type="whole" allowBlank="1" showErrorMessage="1" error="Acertos não pode ser maior que as questões feitas." sqref="N63">
      <formula1>0</formula1>
      <formula2>M63</formula2>
    </dataValidation>
    <dataValidation type="whole" allowBlank="1" showErrorMessage="1" error="Acertos não pode ser maior que as questões feitas." sqref="N64">
      <formula1>0</formula1>
      <formula2>M64</formula2>
    </dataValidation>
    <dataValidation type="whole" allowBlank="1" showErrorMessage="1" error="Acertos não pode ser maior que as questões feitas." sqref="N65">
      <formula1>0</formula1>
      <formula2>M65</formula2>
    </dataValidation>
    <dataValidation type="whole" allowBlank="1" showErrorMessage="1" error="Acertos não pode ser maior que as questões feitas." sqref="N66">
      <formula1>0</formula1>
      <formula2>M66</formula2>
    </dataValidation>
    <dataValidation type="whole" allowBlank="1" showErrorMessage="1" error="Acertos não pode ser maior que as questões feitas." sqref="N67">
      <formula1>0</formula1>
      <formula2>M67</formula2>
    </dataValidation>
    <dataValidation type="whole" allowBlank="1" showErrorMessage="1" error="Acertos não pode ser maior que as questões feitas." sqref="N68">
      <formula1>0</formula1>
      <formula2>M68</formula2>
    </dataValidation>
    <dataValidation type="whole" allowBlank="1" showErrorMessage="1" error="Acertos não pode ser maior que as questões feitas." sqref="N69">
      <formula1>0</formula1>
      <formula2>M69</formula2>
    </dataValidation>
    <dataValidation type="whole" allowBlank="1" showErrorMessage="1" error="Acertos não pode ser maior que as questões feitas." sqref="N70">
      <formula1>0</formula1>
      <formula2>M70</formula2>
    </dataValidation>
    <dataValidation type="whole" allowBlank="1" showErrorMessage="1" error="Acertos não pode ser maior que as questões feitas." sqref="N71">
      <formula1>0</formula1>
      <formula2>M71</formula2>
    </dataValidation>
    <dataValidation type="whole" allowBlank="1" showErrorMessage="1" error="Acertos não pode ser maior que as questões feitas." sqref="N72">
      <formula1>0</formula1>
      <formula2>M72</formula2>
    </dataValidation>
    <dataValidation type="whole" allowBlank="1" showErrorMessage="1" error="Acertos não pode ser maior que as questões feitas." sqref="N73">
      <formula1>0</formula1>
      <formula2>M73</formula2>
    </dataValidation>
    <dataValidation type="whole" allowBlank="1" showErrorMessage="1" error="Acertos não pode ser maior que as questões feitas." sqref="N74">
      <formula1>0</formula1>
      <formula2>M74</formula2>
    </dataValidation>
    <dataValidation type="whole" allowBlank="1" showErrorMessage="1" error="Acertos não pode ser maior que as questões feitas." sqref="N75">
      <formula1>0</formula1>
      <formula2>M75</formula2>
    </dataValidation>
    <dataValidation type="whole" allowBlank="1" showErrorMessage="1" error="Acertos não pode ser maior que as questões feitas." sqref="N76">
      <formula1>0</formula1>
      <formula2>M76</formula2>
    </dataValidation>
    <dataValidation type="whole" allowBlank="1" showErrorMessage="1" error="Acertos não pode ser maior que as questões feitas." sqref="N77">
      <formula1>0</formula1>
      <formula2>M77</formula2>
    </dataValidation>
    <dataValidation type="whole" allowBlank="1" showErrorMessage="1" error="Acertos não pode ser maior que as questões feitas." sqref="N78">
      <formula1>0</formula1>
      <formula2>M78</formula2>
    </dataValidation>
    <dataValidation type="whole" allowBlank="1" showErrorMessage="1" error="Acertos não pode ser maior que as questões feitas." sqref="N79">
      <formula1>0</formula1>
      <formula2>M79</formula2>
    </dataValidation>
    <dataValidation type="whole" allowBlank="1" showErrorMessage="1" error="Acertos não pode ser maior que as questões feitas." sqref="N8">
      <formula1>0</formula1>
      <formula2>M8</formula2>
    </dataValidation>
    <dataValidation type="whole" allowBlank="1" showErrorMessage="1" error="Acertos não pode ser maior que as questões feitas." sqref="N80">
      <formula1>0</formula1>
      <formula2>M80</formula2>
    </dataValidation>
    <dataValidation type="whole" allowBlank="1" showErrorMessage="1" error="Acertos não pode ser maior que as questões feitas." sqref="N81">
      <formula1>0</formula1>
      <formula2>M81</formula2>
    </dataValidation>
    <dataValidation type="whole" allowBlank="1" showErrorMessage="1" error="Acertos não pode ser maior que as questões feitas." sqref="N82">
      <formula1>0</formula1>
      <formula2>M82</formula2>
    </dataValidation>
    <dataValidation type="whole" allowBlank="1" showErrorMessage="1" error="Acertos não pode ser maior que as questões feitas." sqref="N83">
      <formula1>0</formula1>
      <formula2>M83</formula2>
    </dataValidation>
    <dataValidation type="whole" allowBlank="1" showErrorMessage="1" error="Acertos não pode ser maior que as questões feitas." sqref="N84">
      <formula1>0</formula1>
      <formula2>M84</formula2>
    </dataValidation>
    <dataValidation type="whole" allowBlank="1" showErrorMessage="1" error="Acertos não pode ser maior que as questões feitas." sqref="N85">
      <formula1>0</formula1>
      <formula2>M85</formula2>
    </dataValidation>
    <dataValidation type="whole" allowBlank="1" showErrorMessage="1" error="Acertos não pode ser maior que as questões feitas." sqref="N86">
      <formula1>0</formula1>
      <formula2>M86</formula2>
    </dataValidation>
    <dataValidation type="whole" allowBlank="1" showErrorMessage="1" error="Acertos não pode ser maior que as questões feitas." sqref="N87">
      <formula1>0</formula1>
      <formula2>M87</formula2>
    </dataValidation>
    <dataValidation type="whole" allowBlank="1" showErrorMessage="1" error="Acertos não pode ser maior que as questões feitas." sqref="N88">
      <formula1>0</formula1>
      <formula2>M88</formula2>
    </dataValidation>
    <dataValidation type="whole" allowBlank="1" showErrorMessage="1" error="Acertos não pode ser maior que as questões feitas." sqref="N89">
      <formula1>0</formula1>
      <formula2>M89</formula2>
    </dataValidation>
    <dataValidation type="whole" allowBlank="1" showErrorMessage="1" error="Acertos não pode ser maior que as questões feitas." sqref="N9">
      <formula1>0</formula1>
      <formula2>M9</formula2>
    </dataValidation>
    <dataValidation type="whole" allowBlank="1" showErrorMessage="1" error="Acertos não pode ser maior que as questões feitas." sqref="N90">
      <formula1>0</formula1>
      <formula2>M90</formula2>
    </dataValidation>
    <dataValidation type="whole" allowBlank="1" showErrorMessage="1" error="Acertos não pode ser maior que as questões feitas." sqref="N91">
      <formula1>0</formula1>
      <formula2>M91</formula2>
    </dataValidation>
    <dataValidation type="whole" allowBlank="1" showErrorMessage="1" error="Acertos não pode ser maior que as questões feitas." sqref="N92">
      <formula1>0</formula1>
      <formula2>M92</formula2>
    </dataValidation>
    <dataValidation type="whole" allowBlank="1" showErrorMessage="1" error="Acertos não pode ser maior que as questões feitas." sqref="N93">
      <formula1>0</formula1>
      <formula2>M93</formula2>
    </dataValidation>
    <dataValidation type="whole" allowBlank="1" showErrorMessage="1" error="Acertos não pode ser maior que as questões feitas." sqref="N94">
      <formula1>0</formula1>
      <formula2>M94</formula2>
    </dataValidation>
    <dataValidation type="whole" allowBlank="1" showErrorMessage="1" error="Acertos não pode ser maior que as questões feitas." sqref="N95">
      <formula1>0</formula1>
      <formula2>M95</formula2>
    </dataValidation>
    <dataValidation type="whole" allowBlank="1" showErrorMessage="1" error="Acertos não pode ser maior que as questões feitas." sqref="N96">
      <formula1>0</formula1>
      <formula2>M96</formula2>
    </dataValidation>
    <dataValidation type="whole" allowBlank="1" showErrorMessage="1" error="Acertos não pode ser maior que as questões feitas." sqref="N97">
      <formula1>0</formula1>
      <formula2>M97</formula2>
    </dataValidation>
    <dataValidation type="whole" allowBlank="1" showErrorMessage="1" error="Acertos não pode ser maior que as questões feitas." sqref="N98">
      <formula1>0</formula1>
      <formula2>M98</formula2>
    </dataValidation>
    <dataValidation type="whole" allowBlank="1" showErrorMessage="1" error="Acertos não pode ser maior que as questões feitas." sqref="N99">
      <formula1>0</formula1>
      <formula2>M99</formula2>
    </dataValidation>
  </dataValidations>
  <hyperlinks>
    <hyperlink ref="A4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60" customWidth="1"/>
    <col min="3" max="4" width="14" customWidth="1"/>
    <col min="5" max="5" width="12" customWidth="1"/>
    <col min="6" max="6" width="10" customWidth="1"/>
    <col min="7" max="7" width="16" customWidth="1"/>
    <col min="8" max="8" width="14" customWidth="1"/>
    <col min="9" max="9" width="12" customWidth="1"/>
    <col min="10" max="10" width="10" customWidth="1"/>
    <col min="11" max="11" width="16" customWidth="1"/>
    <col min="12" max="12" width="14" customWidth="1"/>
    <col min="13" max="13" width="12" customWidth="1"/>
    <col min="14" max="14" width="10" customWidth="1"/>
    <col min="15" max="15" width="16" customWidth="1"/>
  </cols>
  <sheetData>
    <row r="1" ht="26" customHeight="1" spans="3:15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" customHeight="1" spans="3:15" x14ac:dyDescent="0.25"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" customHeight="1" spans="1:15" x14ac:dyDescent="0.25">
      <c r="A3" s="1" t="s">
        <v>29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22" t="s">
        <v>40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ht="6" customHeight="1" x14ac:dyDescent="0.25"/>
    <row r="6" ht="20" customHeight="1" spans="4:15" x14ac:dyDescent="0.25">
      <c r="D6" s="23" t="s">
        <v>41</v>
      </c>
      <c r="E6" s="23"/>
      <c r="F6" s="23"/>
      <c r="G6" s="23"/>
      <c r="H6" s="23" t="s">
        <v>42</v>
      </c>
      <c r="I6" s="23"/>
      <c r="J6" s="23"/>
      <c r="K6" s="23"/>
      <c r="L6" s="23" t="s">
        <v>43</v>
      </c>
      <c r="M6" s="23"/>
      <c r="N6" s="23"/>
      <c r="O6" s="23"/>
    </row>
    <row r="7" ht="30" customHeight="1" spans="1:15" s="24" customFormat="1" x14ac:dyDescent="0.25">
      <c r="A7" s="25" t="s">
        <v>44</v>
      </c>
      <c r="B7" s="25" t="s">
        <v>45</v>
      </c>
      <c r="C7" s="25" t="s">
        <v>46</v>
      </c>
      <c r="D7" s="25" t="s">
        <v>47</v>
      </c>
      <c r="E7" s="25" t="s">
        <v>48</v>
      </c>
      <c r="F7" s="25" t="s">
        <v>49</v>
      </c>
      <c r="G7" s="25" t="s">
        <v>50</v>
      </c>
      <c r="H7" s="25" t="s">
        <v>47</v>
      </c>
      <c r="I7" s="25" t="s">
        <v>48</v>
      </c>
      <c r="J7" s="25" t="s">
        <v>49</v>
      </c>
      <c r="K7" s="25" t="s">
        <v>50</v>
      </c>
      <c r="L7" s="25" t="s">
        <v>47</v>
      </c>
      <c r="M7" s="25" t="s">
        <v>48</v>
      </c>
      <c r="N7" s="25" t="s">
        <v>49</v>
      </c>
      <c r="O7" s="25" t="s">
        <v>50</v>
      </c>
    </row>
    <row r="8" ht="48" customHeight="1" spans="1:15" s="26" customFormat="1" x14ac:dyDescent="0.25">
      <c r="A8" s="27" t="s">
        <v>249</v>
      </c>
      <c r="B8" s="28" t="s">
        <v>250</v>
      </c>
      <c r="C8" s="29"/>
      <c r="D8" s="30">
        <f>IF(C8="","",C8+1)</f>
      </c>
      <c r="E8" s="31"/>
      <c r="F8" s="31"/>
      <c r="G8" s="32">
        <f>IF(OR(E8="",E8=0),"",F8/E8)</f>
      </c>
      <c r="H8" s="30">
        <f>IF(C8="","",C8+7)</f>
      </c>
      <c r="I8" s="31"/>
      <c r="J8" s="31"/>
      <c r="K8" s="32">
        <f>IF(OR(I8="",I8=0),"",J8/I8)</f>
      </c>
      <c r="L8" s="30">
        <f>IF(C8="","",C8+30)</f>
      </c>
      <c r="M8" s="31"/>
      <c r="N8" s="31"/>
      <c r="O8" s="32">
        <f>IF(OR(M8="",M8=0),"",N8/M8)</f>
      </c>
    </row>
    <row r="9" ht="224" customHeight="1" spans="1:15" s="26" customFormat="1" x14ac:dyDescent="0.25">
      <c r="A9" s="27" t="s">
        <v>249</v>
      </c>
      <c r="B9" s="28" t="s">
        <v>251</v>
      </c>
      <c r="C9" s="29"/>
      <c r="D9" s="30">
        <f>IF(C9="","",C9+1)</f>
      </c>
      <c r="E9" s="31"/>
      <c r="F9" s="31"/>
      <c r="G9" s="32">
        <f>IF(OR(E9="",E9=0),"",F9/E9)</f>
      </c>
      <c r="H9" s="30">
        <f>IF(C9="","",C9+7)</f>
      </c>
      <c r="I9" s="31"/>
      <c r="J9" s="31"/>
      <c r="K9" s="32">
        <f>IF(OR(I9="",I9=0),"",J9/I9)</f>
      </c>
      <c r="L9" s="30">
        <f>IF(C9="","",C9+30)</f>
      </c>
      <c r="M9" s="31"/>
      <c r="N9" s="31"/>
      <c r="O9" s="32">
        <f>IF(OR(M9="",M9=0),"",N9/M9)</f>
      </c>
    </row>
    <row r="10" ht="64" customHeight="1" spans="1:15" s="26" customFormat="1" x14ac:dyDescent="0.25">
      <c r="A10" s="27" t="s">
        <v>249</v>
      </c>
      <c r="B10" s="28" t="s">
        <v>252</v>
      </c>
      <c r="C10" s="29"/>
      <c r="D10" s="30">
        <f>IF(C10="","",C10+1)</f>
      </c>
      <c r="E10" s="31"/>
      <c r="F10" s="31"/>
      <c r="G10" s="32">
        <f>IF(OR(E10="",E10=0),"",F10/E10)</f>
      </c>
      <c r="H10" s="30">
        <f>IF(C10="","",C10+7)</f>
      </c>
      <c r="I10" s="31"/>
      <c r="J10" s="31"/>
      <c r="K10" s="32">
        <f>IF(OR(I10="",I10=0),"",J10/I10)</f>
      </c>
      <c r="L10" s="30">
        <f>IF(C10="","",C10+30)</f>
      </c>
      <c r="M10" s="31"/>
      <c r="N10" s="31"/>
      <c r="O10" s="32">
        <f>IF(OR(M10="",M10=0),"",N10/M10)</f>
      </c>
    </row>
    <row r="11" ht="64" customHeight="1" spans="1:15" s="26" customFormat="1" x14ac:dyDescent="0.25">
      <c r="A11" s="27" t="s">
        <v>249</v>
      </c>
      <c r="B11" s="28" t="s">
        <v>253</v>
      </c>
      <c r="C11" s="29"/>
      <c r="D11" s="30">
        <f>IF(C11="","",C11+1)</f>
      </c>
      <c r="E11" s="31"/>
      <c r="F11" s="31"/>
      <c r="G11" s="32">
        <f>IF(OR(E11="",E11=0),"",F11/E11)</f>
      </c>
      <c r="H11" s="30">
        <f>IF(C11="","",C11+7)</f>
      </c>
      <c r="I11" s="31"/>
      <c r="J11" s="31"/>
      <c r="K11" s="32">
        <f>IF(OR(I11="",I11=0),"",J11/I11)</f>
      </c>
      <c r="L11" s="30">
        <f>IF(C11="","",C11+30)</f>
      </c>
      <c r="M11" s="31"/>
      <c r="N11" s="31"/>
      <c r="O11" s="32">
        <f>IF(OR(M11="",M11=0),"",N11/M11)</f>
      </c>
    </row>
    <row r="12" ht="48" customHeight="1" spans="1:15" s="26" customFormat="1" x14ac:dyDescent="0.25">
      <c r="A12" s="27" t="s">
        <v>249</v>
      </c>
      <c r="B12" s="28" t="s">
        <v>254</v>
      </c>
      <c r="C12" s="29"/>
      <c r="D12" s="30">
        <f>IF(C12="","",C12+1)</f>
      </c>
      <c r="E12" s="31"/>
      <c r="F12" s="31"/>
      <c r="G12" s="32">
        <f>IF(OR(E12="",E12=0),"",F12/E12)</f>
      </c>
      <c r="H12" s="30">
        <f>IF(C12="","",C12+7)</f>
      </c>
      <c r="I12" s="31"/>
      <c r="J12" s="31"/>
      <c r="K12" s="32">
        <f>IF(OR(I12="",I12=0),"",J12/I12)</f>
      </c>
      <c r="L12" s="30">
        <f>IF(C12="","",C12+30)</f>
      </c>
      <c r="M12" s="31"/>
      <c r="N12" s="31"/>
      <c r="O12" s="32">
        <f>IF(OR(M12="",M12=0),"",N12/M12)</f>
      </c>
    </row>
    <row r="13" ht="160" customHeight="1" spans="1:15" s="26" customFormat="1" x14ac:dyDescent="0.25">
      <c r="A13" s="33" t="s">
        <v>249</v>
      </c>
      <c r="B13" s="34" t="s">
        <v>255</v>
      </c>
      <c r="C13" s="35"/>
      <c r="D13" s="36">
        <f>IF(C13="","",C13+1)</f>
      </c>
      <c r="E13" s="37"/>
      <c r="F13" s="37"/>
      <c r="G13" s="38">
        <f>IF(OR(E13="",E13=0),"",F13/E13)</f>
      </c>
      <c r="H13" s="36">
        <f>IF(C13="","",C13+7)</f>
      </c>
      <c r="I13" s="37"/>
      <c r="J13" s="37"/>
      <c r="K13" s="38">
        <f>IF(OR(I13="",I13=0),"",J13/I13)</f>
      </c>
      <c r="L13" s="36">
        <f>IF(C13="","",C13+30)</f>
      </c>
      <c r="M13" s="37"/>
      <c r="N13" s="37"/>
      <c r="O13" s="38">
        <f>IF(OR(M13="",M13=0),"",N13/M13)</f>
      </c>
    </row>
    <row r="14" ht="32" customHeight="1" spans="1:15" s="26" customFormat="1" x14ac:dyDescent="0.25">
      <c r="A14" s="39" t="s">
        <v>256</v>
      </c>
      <c r="B14" s="40" t="s">
        <v>257</v>
      </c>
      <c r="C14" s="41"/>
      <c r="D14" s="30">
        <f>IF(C14="","",C14+1)</f>
      </c>
      <c r="E14" s="42"/>
      <c r="F14" s="42"/>
      <c r="G14" s="32">
        <f>IF(OR(E14="",E14=0),"",F14/E14)</f>
      </c>
      <c r="H14" s="30">
        <f>IF(C14="","",C14+7)</f>
      </c>
      <c r="I14" s="42"/>
      <c r="J14" s="42"/>
      <c r="K14" s="32">
        <f>IF(OR(I14="",I14=0),"",J14/I14)</f>
      </c>
      <c r="L14" s="30">
        <f>IF(C14="","",C14+30)</f>
      </c>
      <c r="M14" s="42"/>
      <c r="N14" s="42"/>
      <c r="O14" s="32">
        <f>IF(OR(M14="",M14=0),"",N14/M14)</f>
      </c>
    </row>
    <row r="15" ht="32" customHeight="1" spans="1:15" s="26" customFormat="1" x14ac:dyDescent="0.25">
      <c r="A15" s="39" t="s">
        <v>256</v>
      </c>
      <c r="B15" s="40" t="s">
        <v>258</v>
      </c>
      <c r="C15" s="41"/>
      <c r="D15" s="30">
        <f>IF(C15="","",C15+1)</f>
      </c>
      <c r="E15" s="42"/>
      <c r="F15" s="42"/>
      <c r="G15" s="32">
        <f>IF(OR(E15="",E15=0),"",F15/E15)</f>
      </c>
      <c r="H15" s="30">
        <f>IF(C15="","",C15+7)</f>
      </c>
      <c r="I15" s="42"/>
      <c r="J15" s="42"/>
      <c r="K15" s="32">
        <f>IF(OR(I15="",I15=0),"",J15/I15)</f>
      </c>
      <c r="L15" s="30">
        <f>IF(C15="","",C15+30)</f>
      </c>
      <c r="M15" s="42"/>
      <c r="N15" s="42"/>
      <c r="O15" s="32">
        <f>IF(OR(M15="",M15=0),"",N15/M15)</f>
      </c>
    </row>
    <row r="16" ht="32" customHeight="1" spans="1:15" s="26" customFormat="1" x14ac:dyDescent="0.25">
      <c r="A16" s="39" t="s">
        <v>256</v>
      </c>
      <c r="B16" s="40" t="s">
        <v>259</v>
      </c>
      <c r="C16" s="41"/>
      <c r="D16" s="30">
        <f>IF(C16="","",C16+1)</f>
      </c>
      <c r="E16" s="42"/>
      <c r="F16" s="42"/>
      <c r="G16" s="32">
        <f>IF(OR(E16="",E16=0),"",F16/E16)</f>
      </c>
      <c r="H16" s="30">
        <f>IF(C16="","",C16+7)</f>
      </c>
      <c r="I16" s="42"/>
      <c r="J16" s="42"/>
      <c r="K16" s="32">
        <f>IF(OR(I16="",I16=0),"",J16/I16)</f>
      </c>
      <c r="L16" s="30">
        <f>IF(C16="","",C16+30)</f>
      </c>
      <c r="M16" s="42"/>
      <c r="N16" s="42"/>
      <c r="O16" s="32">
        <f>IF(OR(M16="",M16=0),"",N16/M16)</f>
      </c>
    </row>
    <row r="17" ht="32" customHeight="1" spans="1:15" s="26" customFormat="1" x14ac:dyDescent="0.25">
      <c r="A17" s="39" t="s">
        <v>256</v>
      </c>
      <c r="B17" s="40" t="s">
        <v>260</v>
      </c>
      <c r="C17" s="41"/>
      <c r="D17" s="30">
        <f>IF(C17="","",C17+1)</f>
      </c>
      <c r="E17" s="42"/>
      <c r="F17" s="42"/>
      <c r="G17" s="32">
        <f>IF(OR(E17="",E17=0),"",F17/E17)</f>
      </c>
      <c r="H17" s="30">
        <f>IF(C17="","",C17+7)</f>
      </c>
      <c r="I17" s="42"/>
      <c r="J17" s="42"/>
      <c r="K17" s="32">
        <f>IF(OR(I17="",I17=0),"",J17/I17)</f>
      </c>
      <c r="L17" s="30">
        <f>IF(C17="","",C17+30)</f>
      </c>
      <c r="M17" s="42"/>
      <c r="N17" s="42"/>
      <c r="O17" s="32">
        <f>IF(OR(M17="",M17=0),"",N17/M17)</f>
      </c>
    </row>
    <row r="18" ht="32" customHeight="1" spans="1:15" s="26" customFormat="1" x14ac:dyDescent="0.25">
      <c r="A18" s="39" t="s">
        <v>256</v>
      </c>
      <c r="B18" s="40" t="s">
        <v>261</v>
      </c>
      <c r="C18" s="41"/>
      <c r="D18" s="30">
        <f>IF(C18="","",C18+1)</f>
      </c>
      <c r="E18" s="42"/>
      <c r="F18" s="42"/>
      <c r="G18" s="32">
        <f>IF(OR(E18="",E18=0),"",F18/E18)</f>
      </c>
      <c r="H18" s="30">
        <f>IF(C18="","",C18+7)</f>
      </c>
      <c r="I18" s="42"/>
      <c r="J18" s="42"/>
      <c r="K18" s="32">
        <f>IF(OR(I18="",I18=0),"",J18/I18)</f>
      </c>
      <c r="L18" s="30">
        <f>IF(C18="","",C18+30)</f>
      </c>
      <c r="M18" s="42"/>
      <c r="N18" s="42"/>
      <c r="O18" s="32">
        <f>IF(OR(M18="",M18=0),"",N18/M18)</f>
      </c>
    </row>
    <row r="19" ht="32" customHeight="1" spans="1:15" s="26" customFormat="1" x14ac:dyDescent="0.25">
      <c r="A19" s="39" t="s">
        <v>256</v>
      </c>
      <c r="B19" s="40" t="s">
        <v>262</v>
      </c>
      <c r="C19" s="41"/>
      <c r="D19" s="30">
        <f>IF(C19="","",C19+1)</f>
      </c>
      <c r="E19" s="42"/>
      <c r="F19" s="42"/>
      <c r="G19" s="32">
        <f>IF(OR(E19="",E19=0),"",F19/E19)</f>
      </c>
      <c r="H19" s="30">
        <f>IF(C19="","",C19+7)</f>
      </c>
      <c r="I19" s="42"/>
      <c r="J19" s="42"/>
      <c r="K19" s="32">
        <f>IF(OR(I19="",I19=0),"",J19/I19)</f>
      </c>
      <c r="L19" s="30">
        <f>IF(C19="","",C19+30)</f>
      </c>
      <c r="M19" s="42"/>
      <c r="N19" s="42"/>
      <c r="O19" s="32">
        <f>IF(OR(M19="",M19=0),"",N19/M19)</f>
      </c>
    </row>
    <row r="20" ht="32" customHeight="1" spans="1:15" s="26" customFormat="1" x14ac:dyDescent="0.25">
      <c r="A20" s="39" t="s">
        <v>256</v>
      </c>
      <c r="B20" s="40" t="s">
        <v>263</v>
      </c>
      <c r="C20" s="41"/>
      <c r="D20" s="30">
        <f>IF(C20="","",C20+1)</f>
      </c>
      <c r="E20" s="42"/>
      <c r="F20" s="42"/>
      <c r="G20" s="32">
        <f>IF(OR(E20="",E20=0),"",F20/E20)</f>
      </c>
      <c r="H20" s="30">
        <f>IF(C20="","",C20+7)</f>
      </c>
      <c r="I20" s="42"/>
      <c r="J20" s="42"/>
      <c r="K20" s="32">
        <f>IF(OR(I20="",I20=0),"",J20/I20)</f>
      </c>
      <c r="L20" s="30">
        <f>IF(C20="","",C20+30)</f>
      </c>
      <c r="M20" s="42"/>
      <c r="N20" s="42"/>
      <c r="O20" s="32">
        <f>IF(OR(M20="",M20=0),"",N20/M20)</f>
      </c>
    </row>
    <row r="21" ht="32" customHeight="1" spans="1:15" s="26" customFormat="1" x14ac:dyDescent="0.25">
      <c r="A21" s="39" t="s">
        <v>256</v>
      </c>
      <c r="B21" s="40" t="s">
        <v>264</v>
      </c>
      <c r="C21" s="41"/>
      <c r="D21" s="30">
        <f>IF(C21="","",C21+1)</f>
      </c>
      <c r="E21" s="42"/>
      <c r="F21" s="42"/>
      <c r="G21" s="32">
        <f>IF(OR(E21="",E21=0),"",F21/E21)</f>
      </c>
      <c r="H21" s="30">
        <f>IF(C21="","",C21+7)</f>
      </c>
      <c r="I21" s="42"/>
      <c r="J21" s="42"/>
      <c r="K21" s="32">
        <f>IF(OR(I21="",I21=0),"",J21/I21)</f>
      </c>
      <c r="L21" s="30">
        <f>IF(C21="","",C21+30)</f>
      </c>
      <c r="M21" s="42"/>
      <c r="N21" s="42"/>
      <c r="O21" s="32">
        <f>IF(OR(M21="",M21=0),"",N21/M21)</f>
      </c>
    </row>
    <row r="22" ht="32" customHeight="1" spans="1:15" s="26" customFormat="1" x14ac:dyDescent="0.25">
      <c r="A22" s="39" t="s">
        <v>256</v>
      </c>
      <c r="B22" s="40" t="s">
        <v>265</v>
      </c>
      <c r="C22" s="41"/>
      <c r="D22" s="30">
        <f>IF(C22="","",C22+1)</f>
      </c>
      <c r="E22" s="42"/>
      <c r="F22" s="42"/>
      <c r="G22" s="32">
        <f>IF(OR(E22="",E22=0),"",F22/E22)</f>
      </c>
      <c r="H22" s="30">
        <f>IF(C22="","",C22+7)</f>
      </c>
      <c r="I22" s="42"/>
      <c r="J22" s="42"/>
      <c r="K22" s="32">
        <f>IF(OR(I22="",I22=0),"",J22/I22)</f>
      </c>
      <c r="L22" s="30">
        <f>IF(C22="","",C22+30)</f>
      </c>
      <c r="M22" s="42"/>
      <c r="N22" s="42"/>
      <c r="O22" s="32">
        <f>IF(OR(M22="",M22=0),"",N22/M22)</f>
      </c>
    </row>
    <row r="23" ht="32" customHeight="1" spans="1:15" s="26" customFormat="1" x14ac:dyDescent="0.25">
      <c r="A23" s="39" t="s">
        <v>256</v>
      </c>
      <c r="B23" s="40" t="s">
        <v>266</v>
      </c>
      <c r="C23" s="41"/>
      <c r="D23" s="30">
        <f>IF(C23="","",C23+1)</f>
      </c>
      <c r="E23" s="42"/>
      <c r="F23" s="42"/>
      <c r="G23" s="32">
        <f>IF(OR(E23="",E23=0),"",F23/E23)</f>
      </c>
      <c r="H23" s="30">
        <f>IF(C23="","",C23+7)</f>
      </c>
      <c r="I23" s="42"/>
      <c r="J23" s="42"/>
      <c r="K23" s="32">
        <f>IF(OR(I23="",I23=0),"",J23/I23)</f>
      </c>
      <c r="L23" s="30">
        <f>IF(C23="","",C23+30)</f>
      </c>
      <c r="M23" s="42"/>
      <c r="N23" s="42"/>
      <c r="O23" s="32">
        <f>IF(OR(M23="",M23=0),"",N23/M23)</f>
      </c>
    </row>
    <row r="24" ht="32" customHeight="1" spans="1:15" s="26" customFormat="1" x14ac:dyDescent="0.25">
      <c r="A24" s="39" t="s">
        <v>256</v>
      </c>
      <c r="B24" s="40" t="s">
        <v>267</v>
      </c>
      <c r="C24" s="41"/>
      <c r="D24" s="30">
        <f>IF(C24="","",C24+1)</f>
      </c>
      <c r="E24" s="42"/>
      <c r="F24" s="42"/>
      <c r="G24" s="32">
        <f>IF(OR(E24="",E24=0),"",F24/E24)</f>
      </c>
      <c r="H24" s="30">
        <f>IF(C24="","",C24+7)</f>
      </c>
      <c r="I24" s="42"/>
      <c r="J24" s="42"/>
      <c r="K24" s="32">
        <f>IF(OR(I24="",I24=0),"",J24/I24)</f>
      </c>
      <c r="L24" s="30">
        <f>IF(C24="","",C24+30)</f>
      </c>
      <c r="M24" s="42"/>
      <c r="N24" s="42"/>
      <c r="O24" s="32">
        <f>IF(OR(M24="",M24=0),"",N24/M24)</f>
      </c>
    </row>
    <row r="25" ht="32" customHeight="1" spans="1:15" s="26" customFormat="1" x14ac:dyDescent="0.25">
      <c r="A25" s="39" t="s">
        <v>256</v>
      </c>
      <c r="B25" s="40" t="s">
        <v>268</v>
      </c>
      <c r="C25" s="41"/>
      <c r="D25" s="30">
        <f>IF(C25="","",C25+1)</f>
      </c>
      <c r="E25" s="42"/>
      <c r="F25" s="42"/>
      <c r="G25" s="32">
        <f>IF(OR(E25="",E25=0),"",F25/E25)</f>
      </c>
      <c r="H25" s="30">
        <f>IF(C25="","",C25+7)</f>
      </c>
      <c r="I25" s="42"/>
      <c r="J25" s="42"/>
      <c r="K25" s="32">
        <f>IF(OR(I25="",I25=0),"",J25/I25)</f>
      </c>
      <c r="L25" s="30">
        <f>IF(C25="","",C25+30)</f>
      </c>
      <c r="M25" s="42"/>
      <c r="N25" s="42"/>
      <c r="O25" s="32">
        <f>IF(OR(M25="",M25=0),"",N25/M25)</f>
      </c>
    </row>
    <row r="26" ht="32" customHeight="1" spans="1:15" s="26" customFormat="1" x14ac:dyDescent="0.25">
      <c r="A26" s="39" t="s">
        <v>256</v>
      </c>
      <c r="B26" s="40" t="s">
        <v>269</v>
      </c>
      <c r="C26" s="41"/>
      <c r="D26" s="30">
        <f>IF(C26="","",C26+1)</f>
      </c>
      <c r="E26" s="42"/>
      <c r="F26" s="42"/>
      <c r="G26" s="32">
        <f>IF(OR(E26="",E26=0),"",F26/E26)</f>
      </c>
      <c r="H26" s="30">
        <f>IF(C26="","",C26+7)</f>
      </c>
      <c r="I26" s="42"/>
      <c r="J26" s="42"/>
      <c r="K26" s="32">
        <f>IF(OR(I26="",I26=0),"",J26/I26)</f>
      </c>
      <c r="L26" s="30">
        <f>IF(C26="","",C26+30)</f>
      </c>
      <c r="M26" s="42"/>
      <c r="N26" s="42"/>
      <c r="O26" s="32">
        <f>IF(OR(M26="",M26=0),"",N26/M26)</f>
      </c>
    </row>
    <row r="27" ht="32" customHeight="1" spans="1:15" s="26" customFormat="1" x14ac:dyDescent="0.25">
      <c r="A27" s="39" t="s">
        <v>256</v>
      </c>
      <c r="B27" s="40" t="s">
        <v>270</v>
      </c>
      <c r="C27" s="41"/>
      <c r="D27" s="30">
        <f>IF(C27="","",C27+1)</f>
      </c>
      <c r="E27" s="42"/>
      <c r="F27" s="42"/>
      <c r="G27" s="32">
        <f>IF(OR(E27="",E27=0),"",F27/E27)</f>
      </c>
      <c r="H27" s="30">
        <f>IF(C27="","",C27+7)</f>
      </c>
      <c r="I27" s="42"/>
      <c r="J27" s="42"/>
      <c r="K27" s="32">
        <f>IF(OR(I27="",I27=0),"",J27/I27)</f>
      </c>
      <c r="L27" s="30">
        <f>IF(C27="","",C27+30)</f>
      </c>
      <c r="M27" s="42"/>
      <c r="N27" s="42"/>
      <c r="O27" s="32">
        <f>IF(OR(M27="",M27=0),"",N27/M27)</f>
      </c>
    </row>
    <row r="28" ht="32" customHeight="1" spans="1:15" s="26" customFormat="1" x14ac:dyDescent="0.25">
      <c r="A28" s="39" t="s">
        <v>256</v>
      </c>
      <c r="B28" s="40" t="s">
        <v>271</v>
      </c>
      <c r="C28" s="41"/>
      <c r="D28" s="30">
        <f>IF(C28="","",C28+1)</f>
      </c>
      <c r="E28" s="42"/>
      <c r="F28" s="42"/>
      <c r="G28" s="32">
        <f>IF(OR(E28="",E28=0),"",F28/E28)</f>
      </c>
      <c r="H28" s="30">
        <f>IF(C28="","",C28+7)</f>
      </c>
      <c r="I28" s="42"/>
      <c r="J28" s="42"/>
      <c r="K28" s="32">
        <f>IF(OR(I28="",I28=0),"",J28/I28)</f>
      </c>
      <c r="L28" s="30">
        <f>IF(C28="","",C28+30)</f>
      </c>
      <c r="M28" s="42"/>
      <c r="N28" s="42"/>
      <c r="O28" s="32">
        <f>IF(OR(M28="",M28=0),"",N28/M28)</f>
      </c>
    </row>
    <row r="29" ht="32" customHeight="1" spans="1:15" s="26" customFormat="1" x14ac:dyDescent="0.25">
      <c r="A29" s="39" t="s">
        <v>256</v>
      </c>
      <c r="B29" s="40" t="s">
        <v>272</v>
      </c>
      <c r="C29" s="41"/>
      <c r="D29" s="30">
        <f>IF(C29="","",C29+1)</f>
      </c>
      <c r="E29" s="42"/>
      <c r="F29" s="42"/>
      <c r="G29" s="32">
        <f>IF(OR(E29="",E29=0),"",F29/E29)</f>
      </c>
      <c r="H29" s="30">
        <f>IF(C29="","",C29+7)</f>
      </c>
      <c r="I29" s="42"/>
      <c r="J29" s="42"/>
      <c r="K29" s="32">
        <f>IF(OR(I29="",I29=0),"",J29/I29)</f>
      </c>
      <c r="L29" s="30">
        <f>IF(C29="","",C29+30)</f>
      </c>
      <c r="M29" s="42"/>
      <c r="N29" s="42"/>
      <c r="O29" s="32">
        <f>IF(OR(M29="",M29=0),"",N29/M29)</f>
      </c>
    </row>
    <row r="30" ht="32" customHeight="1" spans="1:15" s="26" customFormat="1" x14ac:dyDescent="0.25">
      <c r="A30" s="39" t="s">
        <v>256</v>
      </c>
      <c r="B30" s="40" t="s">
        <v>273</v>
      </c>
      <c r="C30" s="41"/>
      <c r="D30" s="30">
        <f>IF(C30="","",C30+1)</f>
      </c>
      <c r="E30" s="42"/>
      <c r="F30" s="42"/>
      <c r="G30" s="32">
        <f>IF(OR(E30="",E30=0),"",F30/E30)</f>
      </c>
      <c r="H30" s="30">
        <f>IF(C30="","",C30+7)</f>
      </c>
      <c r="I30" s="42"/>
      <c r="J30" s="42"/>
      <c r="K30" s="32">
        <f>IF(OR(I30="",I30=0),"",J30/I30)</f>
      </c>
      <c r="L30" s="30">
        <f>IF(C30="","",C30+30)</f>
      </c>
      <c r="M30" s="42"/>
      <c r="N30" s="42"/>
      <c r="O30" s="32">
        <f>IF(OR(M30="",M30=0),"",N30/M30)</f>
      </c>
    </row>
    <row r="31" ht="32" customHeight="1" spans="1:15" s="26" customFormat="1" x14ac:dyDescent="0.25">
      <c r="A31" s="39" t="s">
        <v>256</v>
      </c>
      <c r="B31" s="40" t="s">
        <v>274</v>
      </c>
      <c r="C31" s="41"/>
      <c r="D31" s="30">
        <f>IF(C31="","",C31+1)</f>
      </c>
      <c r="E31" s="42"/>
      <c r="F31" s="42"/>
      <c r="G31" s="32">
        <f>IF(OR(E31="",E31=0),"",F31/E31)</f>
      </c>
      <c r="H31" s="30">
        <f>IF(C31="","",C31+7)</f>
      </c>
      <c r="I31" s="42"/>
      <c r="J31" s="42"/>
      <c r="K31" s="32">
        <f>IF(OR(I31="",I31=0),"",J31/I31)</f>
      </c>
      <c r="L31" s="30">
        <f>IF(C31="","",C31+30)</f>
      </c>
      <c r="M31" s="42"/>
      <c r="N31" s="42"/>
      <c r="O31" s="32">
        <f>IF(OR(M31="",M31=0),"",N31/M31)</f>
      </c>
    </row>
    <row r="32" ht="32" customHeight="1" spans="1:15" s="26" customFormat="1" x14ac:dyDescent="0.25">
      <c r="A32" s="39" t="s">
        <v>256</v>
      </c>
      <c r="B32" s="40" t="s">
        <v>275</v>
      </c>
      <c r="C32" s="41"/>
      <c r="D32" s="30">
        <f>IF(C32="","",C32+1)</f>
      </c>
      <c r="E32" s="42"/>
      <c r="F32" s="42"/>
      <c r="G32" s="32">
        <f>IF(OR(E32="",E32=0),"",F32/E32)</f>
      </c>
      <c r="H32" s="30">
        <f>IF(C32="","",C32+7)</f>
      </c>
      <c r="I32" s="42"/>
      <c r="J32" s="42"/>
      <c r="K32" s="32">
        <f>IF(OR(I32="",I32=0),"",J32/I32)</f>
      </c>
      <c r="L32" s="30">
        <f>IF(C32="","",C32+30)</f>
      </c>
      <c r="M32" s="42"/>
      <c r="N32" s="42"/>
      <c r="O32" s="32">
        <f>IF(OR(M32="",M32=0),"",N32/M32)</f>
      </c>
    </row>
    <row r="33" ht="32" customHeight="1" spans="1:15" s="26" customFormat="1" x14ac:dyDescent="0.25">
      <c r="A33" s="39" t="s">
        <v>256</v>
      </c>
      <c r="B33" s="40" t="s">
        <v>276</v>
      </c>
      <c r="C33" s="41"/>
      <c r="D33" s="30">
        <f>IF(C33="","",C33+1)</f>
      </c>
      <c r="E33" s="42"/>
      <c r="F33" s="42"/>
      <c r="G33" s="32">
        <f>IF(OR(E33="",E33=0),"",F33/E33)</f>
      </c>
      <c r="H33" s="30">
        <f>IF(C33="","",C33+7)</f>
      </c>
      <c r="I33" s="42"/>
      <c r="J33" s="42"/>
      <c r="K33" s="32">
        <f>IF(OR(I33="",I33=0),"",J33/I33)</f>
      </c>
      <c r="L33" s="30">
        <f>IF(C33="","",C33+30)</f>
      </c>
      <c r="M33" s="42"/>
      <c r="N33" s="42"/>
      <c r="O33" s="32">
        <f>IF(OR(M33="",M33=0),"",N33/M33)</f>
      </c>
    </row>
    <row r="34" ht="32" customHeight="1" spans="1:15" s="26" customFormat="1" x14ac:dyDescent="0.25">
      <c r="A34" s="39" t="s">
        <v>256</v>
      </c>
      <c r="B34" s="40" t="s">
        <v>277</v>
      </c>
      <c r="C34" s="41"/>
      <c r="D34" s="30">
        <f>IF(C34="","",C34+1)</f>
      </c>
      <c r="E34" s="42"/>
      <c r="F34" s="42"/>
      <c r="G34" s="32">
        <f>IF(OR(E34="",E34=0),"",F34/E34)</f>
      </c>
      <c r="H34" s="30">
        <f>IF(C34="","",C34+7)</f>
      </c>
      <c r="I34" s="42"/>
      <c r="J34" s="42"/>
      <c r="K34" s="32">
        <f>IF(OR(I34="",I34=0),"",J34/I34)</f>
      </c>
      <c r="L34" s="30">
        <f>IF(C34="","",C34+30)</f>
      </c>
      <c r="M34" s="42"/>
      <c r="N34" s="42"/>
      <c r="O34" s="32">
        <f>IF(OR(M34="",M34=0),"",N34/M34)</f>
      </c>
    </row>
    <row r="35" ht="32" customHeight="1" spans="1:15" s="26" customFormat="1" x14ac:dyDescent="0.25">
      <c r="A35" s="39" t="s">
        <v>256</v>
      </c>
      <c r="B35" s="40" t="s">
        <v>278</v>
      </c>
      <c r="C35" s="41"/>
      <c r="D35" s="30">
        <f>IF(C35="","",C35+1)</f>
      </c>
      <c r="E35" s="42"/>
      <c r="F35" s="42"/>
      <c r="G35" s="32">
        <f>IF(OR(E35="",E35=0),"",F35/E35)</f>
      </c>
      <c r="H35" s="30">
        <f>IF(C35="","",C35+7)</f>
      </c>
      <c r="I35" s="42"/>
      <c r="J35" s="42"/>
      <c r="K35" s="32">
        <f>IF(OR(I35="",I35=0),"",J35/I35)</f>
      </c>
      <c r="L35" s="30">
        <f>IF(C35="","",C35+30)</f>
      </c>
      <c r="M35" s="42"/>
      <c r="N35" s="42"/>
      <c r="O35" s="32">
        <f>IF(OR(M35="",M35=0),"",N35/M35)</f>
      </c>
    </row>
    <row r="36" ht="32" customHeight="1" spans="1:15" s="26" customFormat="1" x14ac:dyDescent="0.25">
      <c r="A36" s="39" t="s">
        <v>256</v>
      </c>
      <c r="B36" s="40" t="s">
        <v>279</v>
      </c>
      <c r="C36" s="41"/>
      <c r="D36" s="30">
        <f>IF(C36="","",C36+1)</f>
      </c>
      <c r="E36" s="42"/>
      <c r="F36" s="42"/>
      <c r="G36" s="32">
        <f>IF(OR(E36="",E36=0),"",F36/E36)</f>
      </c>
      <c r="H36" s="30">
        <f>IF(C36="","",C36+7)</f>
      </c>
      <c r="I36" s="42"/>
      <c r="J36" s="42"/>
      <c r="K36" s="32">
        <f>IF(OR(I36="",I36=0),"",J36/I36)</f>
      </c>
      <c r="L36" s="30">
        <f>IF(C36="","",C36+30)</f>
      </c>
      <c r="M36" s="42"/>
      <c r="N36" s="42"/>
      <c r="O36" s="32">
        <f>IF(OR(M36="",M36=0),"",N36/M36)</f>
      </c>
    </row>
    <row r="37" ht="32" customHeight="1" spans="1:15" s="26" customFormat="1" x14ac:dyDescent="0.25">
      <c r="A37" s="39" t="s">
        <v>256</v>
      </c>
      <c r="B37" s="40" t="s">
        <v>280</v>
      </c>
      <c r="C37" s="41"/>
      <c r="D37" s="30">
        <f>IF(C37="","",C37+1)</f>
      </c>
      <c r="E37" s="42"/>
      <c r="F37" s="42"/>
      <c r="G37" s="32">
        <f>IF(OR(E37="",E37=0),"",F37/E37)</f>
      </c>
      <c r="H37" s="30">
        <f>IF(C37="","",C37+7)</f>
      </c>
      <c r="I37" s="42"/>
      <c r="J37" s="42"/>
      <c r="K37" s="32">
        <f>IF(OR(I37="",I37=0),"",J37/I37)</f>
      </c>
      <c r="L37" s="30">
        <f>IF(C37="","",C37+30)</f>
      </c>
      <c r="M37" s="42"/>
      <c r="N37" s="42"/>
      <c r="O37" s="32">
        <f>IF(OR(M37="",M37=0),"",N37/M37)</f>
      </c>
    </row>
    <row r="38" ht="32" customHeight="1" spans="1:15" s="26" customFormat="1" x14ac:dyDescent="0.25">
      <c r="A38" s="39" t="s">
        <v>256</v>
      </c>
      <c r="B38" s="40" t="s">
        <v>281</v>
      </c>
      <c r="C38" s="41"/>
      <c r="D38" s="30">
        <f>IF(C38="","",C38+1)</f>
      </c>
      <c r="E38" s="42"/>
      <c r="F38" s="42"/>
      <c r="G38" s="32">
        <f>IF(OR(E38="",E38=0),"",F38/E38)</f>
      </c>
      <c r="H38" s="30">
        <f>IF(C38="","",C38+7)</f>
      </c>
      <c r="I38" s="42"/>
      <c r="J38" s="42"/>
      <c r="K38" s="32">
        <f>IF(OR(I38="",I38=0),"",J38/I38)</f>
      </c>
      <c r="L38" s="30">
        <f>IF(C38="","",C38+30)</f>
      </c>
      <c r="M38" s="42"/>
      <c r="N38" s="42"/>
      <c r="O38" s="32">
        <f>IF(OR(M38="",M38=0),"",N38/M38)</f>
      </c>
    </row>
    <row r="39" ht="32" customHeight="1" spans="1:15" s="26" customFormat="1" x14ac:dyDescent="0.25">
      <c r="A39" s="39" t="s">
        <v>256</v>
      </c>
      <c r="B39" s="40" t="s">
        <v>282</v>
      </c>
      <c r="C39" s="41"/>
      <c r="D39" s="30">
        <f>IF(C39="","",C39+1)</f>
      </c>
      <c r="E39" s="42"/>
      <c r="F39" s="42"/>
      <c r="G39" s="32">
        <f>IF(OR(E39="",E39=0),"",F39/E39)</f>
      </c>
      <c r="H39" s="30">
        <f>IF(C39="","",C39+7)</f>
      </c>
      <c r="I39" s="42"/>
      <c r="J39" s="42"/>
      <c r="K39" s="32">
        <f>IF(OR(I39="",I39=0),"",J39/I39)</f>
      </c>
      <c r="L39" s="30">
        <f>IF(C39="","",C39+30)</f>
      </c>
      <c r="M39" s="42"/>
      <c r="N39" s="42"/>
      <c r="O39" s="32">
        <f>IF(OR(M39="",M39=0),"",N39/M39)</f>
      </c>
    </row>
    <row r="40" ht="32" customHeight="1" spans="1:15" s="26" customFormat="1" x14ac:dyDescent="0.25">
      <c r="A40" s="39" t="s">
        <v>256</v>
      </c>
      <c r="B40" s="40" t="s">
        <v>283</v>
      </c>
      <c r="C40" s="41"/>
      <c r="D40" s="30">
        <f>IF(C40="","",C40+1)</f>
      </c>
      <c r="E40" s="42"/>
      <c r="F40" s="42"/>
      <c r="G40" s="32">
        <f>IF(OR(E40="",E40=0),"",F40/E40)</f>
      </c>
      <c r="H40" s="30">
        <f>IF(C40="","",C40+7)</f>
      </c>
      <c r="I40" s="42"/>
      <c r="J40" s="42"/>
      <c r="K40" s="32">
        <f>IF(OR(I40="",I40=0),"",J40/I40)</f>
      </c>
      <c r="L40" s="30">
        <f>IF(C40="","",C40+30)</f>
      </c>
      <c r="M40" s="42"/>
      <c r="N40" s="42"/>
      <c r="O40" s="32">
        <f>IF(OR(M40="",M40=0),"",N40/M40)</f>
      </c>
    </row>
    <row r="41" ht="32" customHeight="1" spans="1:15" s="26" customFormat="1" x14ac:dyDescent="0.25">
      <c r="A41" s="39" t="s">
        <v>256</v>
      </c>
      <c r="B41" s="40" t="s">
        <v>284</v>
      </c>
      <c r="C41" s="41"/>
      <c r="D41" s="30">
        <f>IF(C41="","",C41+1)</f>
      </c>
      <c r="E41" s="42"/>
      <c r="F41" s="42"/>
      <c r="G41" s="32">
        <f>IF(OR(E41="",E41=0),"",F41/E41)</f>
      </c>
      <c r="H41" s="30">
        <f>IF(C41="","",C41+7)</f>
      </c>
      <c r="I41" s="42"/>
      <c r="J41" s="42"/>
      <c r="K41" s="32">
        <f>IF(OR(I41="",I41=0),"",J41/I41)</f>
      </c>
      <c r="L41" s="30">
        <f>IF(C41="","",C41+30)</f>
      </c>
      <c r="M41" s="42"/>
      <c r="N41" s="42"/>
      <c r="O41" s="32">
        <f>IF(OR(M41="",M41=0),"",N41/M41)</f>
      </c>
    </row>
    <row r="42" ht="64" customHeight="1" spans="1:15" s="26" customFormat="1" x14ac:dyDescent="0.25">
      <c r="A42" s="39" t="s">
        <v>256</v>
      </c>
      <c r="B42" s="40" t="s">
        <v>285</v>
      </c>
      <c r="C42" s="41"/>
      <c r="D42" s="30">
        <f>IF(C42="","",C42+1)</f>
      </c>
      <c r="E42" s="42"/>
      <c r="F42" s="42"/>
      <c r="G42" s="32">
        <f>IF(OR(E42="",E42=0),"",F42/E42)</f>
      </c>
      <c r="H42" s="30">
        <f>IF(C42="","",C42+7)</f>
      </c>
      <c r="I42" s="42"/>
      <c r="J42" s="42"/>
      <c r="K42" s="32">
        <f>IF(OR(I42="",I42=0),"",J42/I42)</f>
      </c>
      <c r="L42" s="30">
        <f>IF(C42="","",C42+30)</f>
      </c>
      <c r="M42" s="42"/>
      <c r="N42" s="42"/>
      <c r="O42" s="32">
        <f>IF(OR(M42="",M42=0),"",N42/M42)</f>
      </c>
    </row>
    <row r="43" ht="32" customHeight="1" spans="1:15" s="26" customFormat="1" x14ac:dyDescent="0.25">
      <c r="A43" s="43" t="s">
        <v>256</v>
      </c>
      <c r="B43" s="44" t="s">
        <v>286</v>
      </c>
      <c r="C43" s="45"/>
      <c r="D43" s="36">
        <f>IF(C43="","",C43+1)</f>
      </c>
      <c r="E43" s="46"/>
      <c r="F43" s="46"/>
      <c r="G43" s="38">
        <f>IF(OR(E43="",E43=0),"",F43/E43)</f>
      </c>
      <c r="H43" s="36">
        <f>IF(C43="","",C43+7)</f>
      </c>
      <c r="I43" s="46"/>
      <c r="J43" s="46"/>
      <c r="K43" s="38">
        <f>IF(OR(I43="",I43=0),"",J43/I43)</f>
      </c>
      <c r="L43" s="36">
        <f>IF(C43="","",C43+30)</f>
      </c>
      <c r="M43" s="46"/>
      <c r="N43" s="46"/>
      <c r="O43" s="38">
        <f>IF(OR(M43="",M43=0),"",N43/M43)</f>
      </c>
    </row>
  </sheetData>
  <sheetProtection sheet="1"/>
  <mergeCells count="7">
    <mergeCell ref="C1:O1"/>
    <mergeCell ref="C2:O2"/>
    <mergeCell ref="A3:O3"/>
    <mergeCell ref="A4:O4"/>
    <mergeCell ref="D6:G6"/>
    <mergeCell ref="H6:K6"/>
    <mergeCell ref="L6:O6"/>
  </mergeCells>
  <conditionalFormatting sqref="G8:G43">
    <cfRule type="cellIs" dxfId="18" priority="1" operator="lessThan">
      <formula>0.5</formula>
    </cfRule>
    <cfRule type="cellIs" dxfId="19" priority="2" operator="between">
      <formula>0.5</formula>
      <formula>0.74</formula>
    </cfRule>
    <cfRule type="cellIs" dxfId="20" priority="3" operator="greaterThan">
      <formula>0.74</formula>
    </cfRule>
  </conditionalFormatting>
  <conditionalFormatting sqref="K8:K43">
    <cfRule type="cellIs" dxfId="21" priority="4" operator="lessThan">
      <formula>0.5</formula>
    </cfRule>
    <cfRule type="cellIs" dxfId="22" priority="5" operator="between">
      <formula>0.5</formula>
      <formula>0.74</formula>
    </cfRule>
    <cfRule type="cellIs" dxfId="23" priority="6" operator="greaterThan">
      <formula>0.74</formula>
    </cfRule>
  </conditionalFormatting>
  <conditionalFormatting sqref="O8:O43">
    <cfRule type="cellIs" dxfId="24" priority="7" operator="lessThan">
      <formula>0.5</formula>
    </cfRule>
    <cfRule type="cellIs" dxfId="25" priority="8" operator="between">
      <formula>0.5</formula>
      <formula>0.74</formula>
    </cfRule>
    <cfRule type="cellIs" dxfId="26" priority="9" operator="greaterThan">
      <formula>0.74</formula>
    </cfRule>
  </conditionalFormatting>
  <dataValidations count="111">
    <dataValidation type="whole" operator="greaterThanOrEqual" allowBlank="1" showErrorMessage="1" error="Informe um número inteiro maior ou igual a zero." sqref="E8:E43">
      <formula1>0</formula1>
    </dataValidation>
    <dataValidation type="whole" allowBlank="1" showErrorMessage="1" error="Acertos não pode ser maior que as questões feitas." sqref="F10">
      <formula1>0</formula1>
      <formula2>E10</formula2>
    </dataValidation>
    <dataValidation type="whole" allowBlank="1" showErrorMessage="1" error="Acertos não pode ser maior que as questões feitas." sqref="F11">
      <formula1>0</formula1>
      <formula2>E11</formula2>
    </dataValidation>
    <dataValidation type="whole" allowBlank="1" showErrorMessage="1" error="Acertos não pode ser maior que as questões feitas." sqref="F12">
      <formula1>0</formula1>
      <formula2>E12</formula2>
    </dataValidation>
    <dataValidation type="whole" allowBlank="1" showErrorMessage="1" error="Acertos não pode ser maior que as questões feitas." sqref="F13">
      <formula1>0</formula1>
      <formula2>E13</formula2>
    </dataValidation>
    <dataValidation type="whole" allowBlank="1" showErrorMessage="1" error="Acertos não pode ser maior que as questões feitas." sqref="F14">
      <formula1>0</formula1>
      <formula2>E14</formula2>
    </dataValidation>
    <dataValidation type="whole" allowBlank="1" showErrorMessage="1" error="Acertos não pode ser maior que as questões feitas." sqref="F15">
      <formula1>0</formula1>
      <formula2>E15</formula2>
    </dataValidation>
    <dataValidation type="whole" allowBlank="1" showErrorMessage="1" error="Acertos não pode ser maior que as questões feitas." sqref="F16">
      <formula1>0</formula1>
      <formula2>E16</formula2>
    </dataValidation>
    <dataValidation type="whole" allowBlank="1" showErrorMessage="1" error="Acertos não pode ser maior que as questões feitas." sqref="F17">
      <formula1>0</formula1>
      <formula2>E17</formula2>
    </dataValidation>
    <dataValidation type="whole" allowBlank="1" showErrorMessage="1" error="Acertos não pode ser maior que as questões feitas." sqref="F18">
      <formula1>0</formula1>
      <formula2>E18</formula2>
    </dataValidation>
    <dataValidation type="whole" allowBlank="1" showErrorMessage="1" error="Acertos não pode ser maior que as questões feitas." sqref="F19">
      <formula1>0</formula1>
      <formula2>E19</formula2>
    </dataValidation>
    <dataValidation type="whole" allowBlank="1" showErrorMessage="1" error="Acertos não pode ser maior que as questões feitas." sqref="F20">
      <formula1>0</formula1>
      <formula2>E20</formula2>
    </dataValidation>
    <dataValidation type="whole" allowBlank="1" showErrorMessage="1" error="Acertos não pode ser maior que as questões feitas." sqref="F21">
      <formula1>0</formula1>
      <formula2>E21</formula2>
    </dataValidation>
    <dataValidation type="whole" allowBlank="1" showErrorMessage="1" error="Acertos não pode ser maior que as questões feitas." sqref="F22">
      <formula1>0</formula1>
      <formula2>E22</formula2>
    </dataValidation>
    <dataValidation type="whole" allowBlank="1" showErrorMessage="1" error="Acertos não pode ser maior que as questões feitas." sqref="F23">
      <formula1>0</formula1>
      <formula2>E23</formula2>
    </dataValidation>
    <dataValidation type="whole" allowBlank="1" showErrorMessage="1" error="Acertos não pode ser maior que as questões feitas." sqref="F24">
      <formula1>0</formula1>
      <formula2>E24</formula2>
    </dataValidation>
    <dataValidation type="whole" allowBlank="1" showErrorMessage="1" error="Acertos não pode ser maior que as questões feitas." sqref="F25">
      <formula1>0</formula1>
      <formula2>E25</formula2>
    </dataValidation>
    <dataValidation type="whole" allowBlank="1" showErrorMessage="1" error="Acertos não pode ser maior que as questões feitas." sqref="F26">
      <formula1>0</formula1>
      <formula2>E26</formula2>
    </dataValidation>
    <dataValidation type="whole" allowBlank="1" showErrorMessage="1" error="Acertos não pode ser maior que as questões feitas." sqref="F27">
      <formula1>0</formula1>
      <formula2>E27</formula2>
    </dataValidation>
    <dataValidation type="whole" allowBlank="1" showErrorMessage="1" error="Acertos não pode ser maior que as questões feitas." sqref="F28">
      <formula1>0</formula1>
      <formula2>E28</formula2>
    </dataValidation>
    <dataValidation type="whole" allowBlank="1" showErrorMessage="1" error="Acertos não pode ser maior que as questões feitas." sqref="F29">
      <formula1>0</formula1>
      <formula2>E29</formula2>
    </dataValidation>
    <dataValidation type="whole" allowBlank="1" showErrorMessage="1" error="Acertos não pode ser maior que as questões feitas." sqref="F30">
      <formula1>0</formula1>
      <formula2>E30</formula2>
    </dataValidation>
    <dataValidation type="whole" allowBlank="1" showErrorMessage="1" error="Acertos não pode ser maior que as questões feitas." sqref="F31">
      <formula1>0</formula1>
      <formula2>E31</formula2>
    </dataValidation>
    <dataValidation type="whole" allowBlank="1" showErrorMessage="1" error="Acertos não pode ser maior que as questões feitas." sqref="F32">
      <formula1>0</formula1>
      <formula2>E32</formula2>
    </dataValidation>
    <dataValidation type="whole" allowBlank="1" showErrorMessage="1" error="Acertos não pode ser maior que as questões feitas." sqref="F33">
      <formula1>0</formula1>
      <formula2>E33</formula2>
    </dataValidation>
    <dataValidation type="whole" allowBlank="1" showErrorMessage="1" error="Acertos não pode ser maior que as questões feitas." sqref="F34">
      <formula1>0</formula1>
      <formula2>E34</formula2>
    </dataValidation>
    <dataValidation type="whole" allowBlank="1" showErrorMessage="1" error="Acertos não pode ser maior que as questões feitas." sqref="F35">
      <formula1>0</formula1>
      <formula2>E35</formula2>
    </dataValidation>
    <dataValidation type="whole" allowBlank="1" showErrorMessage="1" error="Acertos não pode ser maior que as questões feitas." sqref="F36">
      <formula1>0</formula1>
      <formula2>E36</formula2>
    </dataValidation>
    <dataValidation type="whole" allowBlank="1" showErrorMessage="1" error="Acertos não pode ser maior que as questões feitas." sqref="F37">
      <formula1>0</formula1>
      <formula2>E37</formula2>
    </dataValidation>
    <dataValidation type="whole" allowBlank="1" showErrorMessage="1" error="Acertos não pode ser maior que as questões feitas." sqref="F38">
      <formula1>0</formula1>
      <formula2>E38</formula2>
    </dataValidation>
    <dataValidation type="whole" allowBlank="1" showErrorMessage="1" error="Acertos não pode ser maior que as questões feitas." sqref="F39">
      <formula1>0</formula1>
      <formula2>E39</formula2>
    </dataValidation>
    <dataValidation type="whole" allowBlank="1" showErrorMessage="1" error="Acertos não pode ser maior que as questões feitas." sqref="F40">
      <formula1>0</formula1>
      <formula2>E40</formula2>
    </dataValidation>
    <dataValidation type="whole" allowBlank="1" showErrorMessage="1" error="Acertos não pode ser maior que as questões feitas." sqref="F41">
      <formula1>0</formula1>
      <formula2>E41</formula2>
    </dataValidation>
    <dataValidation type="whole" allowBlank="1" showErrorMessage="1" error="Acertos não pode ser maior que as questões feitas." sqref="F42">
      <formula1>0</formula1>
      <formula2>E42</formula2>
    </dataValidation>
    <dataValidation type="whole" allowBlank="1" showErrorMessage="1" error="Acertos não pode ser maior que as questões feitas." sqref="F43">
      <formula1>0</formula1>
      <formula2>E43</formula2>
    </dataValidation>
    <dataValidation type="whole" allowBlank="1" showErrorMessage="1" error="Acertos não pode ser maior que as questões feitas." sqref="F8">
      <formula1>0</formula1>
      <formula2>E8</formula2>
    </dataValidation>
    <dataValidation type="whole" allowBlank="1" showErrorMessage="1" error="Acertos não pode ser maior que as questões feitas." sqref="F9">
      <formula1>0</formula1>
      <formula2>E9</formula2>
    </dataValidation>
    <dataValidation type="whole" operator="greaterThanOrEqual" allowBlank="1" showErrorMessage="1" error="Informe um número inteiro maior ou igual a zero." sqref="I8:I43">
      <formula1>0</formula1>
    </dataValidation>
    <dataValidation type="whole" allowBlank="1" showErrorMessage="1" error="Acertos não pode ser maior que as questões feitas." sqref="J10">
      <formula1>0</formula1>
      <formula2>I10</formula2>
    </dataValidation>
    <dataValidation type="whole" allowBlank="1" showErrorMessage="1" error="Acertos não pode ser maior que as questões feitas." sqref="J11">
      <formula1>0</formula1>
      <formula2>I11</formula2>
    </dataValidation>
    <dataValidation type="whole" allowBlank="1" showErrorMessage="1" error="Acertos não pode ser maior que as questões feitas." sqref="J12">
      <formula1>0</formula1>
      <formula2>I12</formula2>
    </dataValidation>
    <dataValidation type="whole" allowBlank="1" showErrorMessage="1" error="Acertos não pode ser maior que as questões feitas." sqref="J13">
      <formula1>0</formula1>
      <formula2>I13</formula2>
    </dataValidation>
    <dataValidation type="whole" allowBlank="1" showErrorMessage="1" error="Acertos não pode ser maior que as questões feitas." sqref="J14">
      <formula1>0</formula1>
      <formula2>I14</formula2>
    </dataValidation>
    <dataValidation type="whole" allowBlank="1" showErrorMessage="1" error="Acertos não pode ser maior que as questões feitas." sqref="J15">
      <formula1>0</formula1>
      <formula2>I15</formula2>
    </dataValidation>
    <dataValidation type="whole" allowBlank="1" showErrorMessage="1" error="Acertos não pode ser maior que as questões feitas." sqref="J16">
      <formula1>0</formula1>
      <formula2>I16</formula2>
    </dataValidation>
    <dataValidation type="whole" allowBlank="1" showErrorMessage="1" error="Acertos não pode ser maior que as questões feitas." sqref="J17">
      <formula1>0</formula1>
      <formula2>I17</formula2>
    </dataValidation>
    <dataValidation type="whole" allowBlank="1" showErrorMessage="1" error="Acertos não pode ser maior que as questões feitas." sqref="J18">
      <formula1>0</formula1>
      <formula2>I18</formula2>
    </dataValidation>
    <dataValidation type="whole" allowBlank="1" showErrorMessage="1" error="Acertos não pode ser maior que as questões feitas." sqref="J19">
      <formula1>0</formula1>
      <formula2>I19</formula2>
    </dataValidation>
    <dataValidation type="whole" allowBlank="1" showErrorMessage="1" error="Acertos não pode ser maior que as questões feitas." sqref="J20">
      <formula1>0</formula1>
      <formula2>I20</formula2>
    </dataValidation>
    <dataValidation type="whole" allowBlank="1" showErrorMessage="1" error="Acertos não pode ser maior que as questões feitas." sqref="J21">
      <formula1>0</formula1>
      <formula2>I21</formula2>
    </dataValidation>
    <dataValidation type="whole" allowBlank="1" showErrorMessage="1" error="Acertos não pode ser maior que as questões feitas." sqref="J22">
      <formula1>0</formula1>
      <formula2>I22</formula2>
    </dataValidation>
    <dataValidation type="whole" allowBlank="1" showErrorMessage="1" error="Acertos não pode ser maior que as questões feitas." sqref="J23">
      <formula1>0</formula1>
      <formula2>I23</formula2>
    </dataValidation>
    <dataValidation type="whole" allowBlank="1" showErrorMessage="1" error="Acertos não pode ser maior que as questões feitas." sqref="J24">
      <formula1>0</formula1>
      <formula2>I24</formula2>
    </dataValidation>
    <dataValidation type="whole" allowBlank="1" showErrorMessage="1" error="Acertos não pode ser maior que as questões feitas." sqref="J25">
      <formula1>0</formula1>
      <formula2>I25</formula2>
    </dataValidation>
    <dataValidation type="whole" allowBlank="1" showErrorMessage="1" error="Acertos não pode ser maior que as questões feitas." sqref="J26">
      <formula1>0</formula1>
      <formula2>I26</formula2>
    </dataValidation>
    <dataValidation type="whole" allowBlank="1" showErrorMessage="1" error="Acertos não pode ser maior que as questões feitas." sqref="J27">
      <formula1>0</formula1>
      <formula2>I27</formula2>
    </dataValidation>
    <dataValidation type="whole" allowBlank="1" showErrorMessage="1" error="Acertos não pode ser maior que as questões feitas." sqref="J28">
      <formula1>0</formula1>
      <formula2>I28</formula2>
    </dataValidation>
    <dataValidation type="whole" allowBlank="1" showErrorMessage="1" error="Acertos não pode ser maior que as questões feitas." sqref="J29">
      <formula1>0</formula1>
      <formula2>I29</formula2>
    </dataValidation>
    <dataValidation type="whole" allowBlank="1" showErrorMessage="1" error="Acertos não pode ser maior que as questões feitas." sqref="J30">
      <formula1>0</formula1>
      <formula2>I30</formula2>
    </dataValidation>
    <dataValidation type="whole" allowBlank="1" showErrorMessage="1" error="Acertos não pode ser maior que as questões feitas." sqref="J31">
      <formula1>0</formula1>
      <formula2>I31</formula2>
    </dataValidation>
    <dataValidation type="whole" allowBlank="1" showErrorMessage="1" error="Acertos não pode ser maior que as questões feitas." sqref="J32">
      <formula1>0</formula1>
      <formula2>I32</formula2>
    </dataValidation>
    <dataValidation type="whole" allowBlank="1" showErrorMessage="1" error="Acertos não pode ser maior que as questões feitas." sqref="J33">
      <formula1>0</formula1>
      <formula2>I33</formula2>
    </dataValidation>
    <dataValidation type="whole" allowBlank="1" showErrorMessage="1" error="Acertos não pode ser maior que as questões feitas." sqref="J34">
      <formula1>0</formula1>
      <formula2>I34</formula2>
    </dataValidation>
    <dataValidation type="whole" allowBlank="1" showErrorMessage="1" error="Acertos não pode ser maior que as questões feitas." sqref="J35">
      <formula1>0</formula1>
      <formula2>I35</formula2>
    </dataValidation>
    <dataValidation type="whole" allowBlank="1" showErrorMessage="1" error="Acertos não pode ser maior que as questões feitas." sqref="J36">
      <formula1>0</formula1>
      <formula2>I36</formula2>
    </dataValidation>
    <dataValidation type="whole" allowBlank="1" showErrorMessage="1" error="Acertos não pode ser maior que as questões feitas." sqref="J37">
      <formula1>0</formula1>
      <formula2>I37</formula2>
    </dataValidation>
    <dataValidation type="whole" allowBlank="1" showErrorMessage="1" error="Acertos não pode ser maior que as questões feitas." sqref="J38">
      <formula1>0</formula1>
      <formula2>I38</formula2>
    </dataValidation>
    <dataValidation type="whole" allowBlank="1" showErrorMessage="1" error="Acertos não pode ser maior que as questões feitas." sqref="J39">
      <formula1>0</formula1>
      <formula2>I39</formula2>
    </dataValidation>
    <dataValidation type="whole" allowBlank="1" showErrorMessage="1" error="Acertos não pode ser maior que as questões feitas." sqref="J40">
      <formula1>0</formula1>
      <formula2>I40</formula2>
    </dataValidation>
    <dataValidation type="whole" allowBlank="1" showErrorMessage="1" error="Acertos não pode ser maior que as questões feitas." sqref="J41">
      <formula1>0</formula1>
      <formula2>I41</formula2>
    </dataValidation>
    <dataValidation type="whole" allowBlank="1" showErrorMessage="1" error="Acertos não pode ser maior que as questões feitas." sqref="J42">
      <formula1>0</formula1>
      <formula2>I42</formula2>
    </dataValidation>
    <dataValidation type="whole" allowBlank="1" showErrorMessage="1" error="Acertos não pode ser maior que as questões feitas." sqref="J43">
      <formula1>0</formula1>
      <formula2>I43</formula2>
    </dataValidation>
    <dataValidation type="whole" allowBlank="1" showErrorMessage="1" error="Acertos não pode ser maior que as questões feitas." sqref="J8">
      <formula1>0</formula1>
      <formula2>I8</formula2>
    </dataValidation>
    <dataValidation type="whole" allowBlank="1" showErrorMessage="1" error="Acertos não pode ser maior que as questões feitas." sqref="J9">
      <formula1>0</formula1>
      <formula2>I9</formula2>
    </dataValidation>
    <dataValidation type="whole" operator="greaterThanOrEqual" allowBlank="1" showErrorMessage="1" error="Informe um número inteiro maior ou igual a zero." sqref="M8:M43">
      <formula1>0</formula1>
    </dataValidation>
    <dataValidation type="whole" allowBlank="1" showErrorMessage="1" error="Acertos não pode ser maior que as questões feitas." sqref="N10">
      <formula1>0</formula1>
      <formula2>M10</formula2>
    </dataValidation>
    <dataValidation type="whole" allowBlank="1" showErrorMessage="1" error="Acertos não pode ser maior que as questões feitas." sqref="N11">
      <formula1>0</formula1>
      <formula2>M11</formula2>
    </dataValidation>
    <dataValidation type="whole" allowBlank="1" showErrorMessage="1" error="Acertos não pode ser maior que as questões feitas." sqref="N12">
      <formula1>0</formula1>
      <formula2>M12</formula2>
    </dataValidation>
    <dataValidation type="whole" allowBlank="1" showErrorMessage="1" error="Acertos não pode ser maior que as questões feitas." sqref="N13">
      <formula1>0</formula1>
      <formula2>M13</formula2>
    </dataValidation>
    <dataValidation type="whole" allowBlank="1" showErrorMessage="1" error="Acertos não pode ser maior que as questões feitas." sqref="N14">
      <formula1>0</formula1>
      <formula2>M14</formula2>
    </dataValidation>
    <dataValidation type="whole" allowBlank="1" showErrorMessage="1" error="Acertos não pode ser maior que as questões feitas." sqref="N15">
      <formula1>0</formula1>
      <formula2>M15</formula2>
    </dataValidation>
    <dataValidation type="whole" allowBlank="1" showErrorMessage="1" error="Acertos não pode ser maior que as questões feitas." sqref="N16">
      <formula1>0</formula1>
      <formula2>M16</formula2>
    </dataValidation>
    <dataValidation type="whole" allowBlank="1" showErrorMessage="1" error="Acertos não pode ser maior que as questões feitas." sqref="N17">
      <formula1>0</formula1>
      <formula2>M17</formula2>
    </dataValidation>
    <dataValidation type="whole" allowBlank="1" showErrorMessage="1" error="Acertos não pode ser maior que as questões feitas." sqref="N18">
      <formula1>0</formula1>
      <formula2>M18</formula2>
    </dataValidation>
    <dataValidation type="whole" allowBlank="1" showErrorMessage="1" error="Acertos não pode ser maior que as questões feitas." sqref="N19">
      <formula1>0</formula1>
      <formula2>M19</formula2>
    </dataValidation>
    <dataValidation type="whole" allowBlank="1" showErrorMessage="1" error="Acertos não pode ser maior que as questões feitas." sqref="N20">
      <formula1>0</formula1>
      <formula2>M20</formula2>
    </dataValidation>
    <dataValidation type="whole" allowBlank="1" showErrorMessage="1" error="Acertos não pode ser maior que as questões feitas." sqref="N21">
      <formula1>0</formula1>
      <formula2>M21</formula2>
    </dataValidation>
    <dataValidation type="whole" allowBlank="1" showErrorMessage="1" error="Acertos não pode ser maior que as questões feitas." sqref="N22">
      <formula1>0</formula1>
      <formula2>M22</formula2>
    </dataValidation>
    <dataValidation type="whole" allowBlank="1" showErrorMessage="1" error="Acertos não pode ser maior que as questões feitas." sqref="N23">
      <formula1>0</formula1>
      <formula2>M23</formula2>
    </dataValidation>
    <dataValidation type="whole" allowBlank="1" showErrorMessage="1" error="Acertos não pode ser maior que as questões feitas." sqref="N24">
      <formula1>0</formula1>
      <formula2>M24</formula2>
    </dataValidation>
    <dataValidation type="whole" allowBlank="1" showErrorMessage="1" error="Acertos não pode ser maior que as questões feitas." sqref="N25">
      <formula1>0</formula1>
      <formula2>M25</formula2>
    </dataValidation>
    <dataValidation type="whole" allowBlank="1" showErrorMessage="1" error="Acertos não pode ser maior que as questões feitas." sqref="N26">
      <formula1>0</formula1>
      <formula2>M26</formula2>
    </dataValidation>
    <dataValidation type="whole" allowBlank="1" showErrorMessage="1" error="Acertos não pode ser maior que as questões feitas." sqref="N27">
      <formula1>0</formula1>
      <formula2>M27</formula2>
    </dataValidation>
    <dataValidation type="whole" allowBlank="1" showErrorMessage="1" error="Acertos não pode ser maior que as questões feitas." sqref="N28">
      <formula1>0</formula1>
      <formula2>M28</formula2>
    </dataValidation>
    <dataValidation type="whole" allowBlank="1" showErrorMessage="1" error="Acertos não pode ser maior que as questões feitas." sqref="N29">
      <formula1>0</formula1>
      <formula2>M29</formula2>
    </dataValidation>
    <dataValidation type="whole" allowBlank="1" showErrorMessage="1" error="Acertos não pode ser maior que as questões feitas." sqref="N30">
      <formula1>0</formula1>
      <formula2>M30</formula2>
    </dataValidation>
    <dataValidation type="whole" allowBlank="1" showErrorMessage="1" error="Acertos não pode ser maior que as questões feitas." sqref="N31">
      <formula1>0</formula1>
      <formula2>M31</formula2>
    </dataValidation>
    <dataValidation type="whole" allowBlank="1" showErrorMessage="1" error="Acertos não pode ser maior que as questões feitas." sqref="N32">
      <formula1>0</formula1>
      <formula2>M32</formula2>
    </dataValidation>
    <dataValidation type="whole" allowBlank="1" showErrorMessage="1" error="Acertos não pode ser maior que as questões feitas." sqref="N33">
      <formula1>0</formula1>
      <formula2>M33</formula2>
    </dataValidation>
    <dataValidation type="whole" allowBlank="1" showErrorMessage="1" error="Acertos não pode ser maior que as questões feitas." sqref="N34">
      <formula1>0</formula1>
      <formula2>M34</formula2>
    </dataValidation>
    <dataValidation type="whole" allowBlank="1" showErrorMessage="1" error="Acertos não pode ser maior que as questões feitas." sqref="N35">
      <formula1>0</formula1>
      <formula2>M35</formula2>
    </dataValidation>
    <dataValidation type="whole" allowBlank="1" showErrorMessage="1" error="Acertos não pode ser maior que as questões feitas." sqref="N36">
      <formula1>0</formula1>
      <formula2>M36</formula2>
    </dataValidation>
    <dataValidation type="whole" allowBlank="1" showErrorMessage="1" error="Acertos não pode ser maior que as questões feitas." sqref="N37">
      <formula1>0</formula1>
      <formula2>M37</formula2>
    </dataValidation>
    <dataValidation type="whole" allowBlank="1" showErrorMessage="1" error="Acertos não pode ser maior que as questões feitas." sqref="N38">
      <formula1>0</formula1>
      <formula2>M38</formula2>
    </dataValidation>
    <dataValidation type="whole" allowBlank="1" showErrorMessage="1" error="Acertos não pode ser maior que as questões feitas." sqref="N39">
      <formula1>0</formula1>
      <formula2>M39</formula2>
    </dataValidation>
    <dataValidation type="whole" allowBlank="1" showErrorMessage="1" error="Acertos não pode ser maior que as questões feitas." sqref="N40">
      <formula1>0</formula1>
      <formula2>M40</formula2>
    </dataValidation>
    <dataValidation type="whole" allowBlank="1" showErrorMessage="1" error="Acertos não pode ser maior que as questões feitas." sqref="N41">
      <formula1>0</formula1>
      <formula2>M41</formula2>
    </dataValidation>
    <dataValidation type="whole" allowBlank="1" showErrorMessage="1" error="Acertos não pode ser maior que as questões feitas." sqref="N42">
      <formula1>0</formula1>
      <formula2>M42</formula2>
    </dataValidation>
    <dataValidation type="whole" allowBlank="1" showErrorMessage="1" error="Acertos não pode ser maior que as questões feitas." sqref="N43">
      <formula1>0</formula1>
      <formula2>M43</formula2>
    </dataValidation>
    <dataValidation type="whole" allowBlank="1" showErrorMessage="1" error="Acertos não pode ser maior que as questões feitas." sqref="N8">
      <formula1>0</formula1>
      <formula2>M8</formula2>
    </dataValidation>
    <dataValidation type="whole" allowBlank="1" showErrorMessage="1" error="Acertos não pode ser maior que as questões feitas." sqref="N9">
      <formula1>0</formula1>
      <formula2>M9</formula2>
    </dataValidation>
  </dataValidations>
  <hyperlinks>
    <hyperlink ref="A4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Visão Geral</vt:lpstr>
      <vt:lpstr>BLOCO I</vt:lpstr>
      <vt:lpstr>BLOCO II</vt:lpstr>
      <vt:lpstr>BLOCO III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SabiApp</dc:creator>
  <dc:title/>
  <dc:subject/>
  <dc:description/>
  <cp:keywords/>
  <cp:category/>
  <cp:lastModifiedBy>Unknown</cp:lastModifiedBy>
  <dcterms:created xsi:type="dcterms:W3CDTF">2026-10-09T18:45:07Z</dcterms:created>
  <dcterms:modified xsi:type="dcterms:W3CDTF">2026-10-09T18:45:07Z</dcterms:modified>
</cp:coreProperties>
</file>